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hange\Елена Ленкова\Весна 2024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Лист1!$A$13:$N$406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2" i="1" l="1"/>
  <c r="N11" i="1"/>
  <c r="K29" i="1" l="1"/>
  <c r="K53" i="1"/>
  <c r="K65" i="1"/>
  <c r="K87" i="1"/>
  <c r="K106" i="1"/>
  <c r="K131" i="1"/>
  <c r="K144" i="1"/>
  <c r="K150" i="1"/>
  <c r="K162" i="1"/>
  <c r="K168" i="1"/>
  <c r="K184" i="1"/>
  <c r="K188" i="1"/>
  <c r="K206" i="1"/>
  <c r="K212" i="1"/>
  <c r="K250" i="1"/>
  <c r="K280" i="1"/>
  <c r="K290" i="1"/>
  <c r="K300" i="1"/>
  <c r="K308" i="1"/>
  <c r="K316" i="1"/>
  <c r="K328" i="1"/>
  <c r="K332" i="1"/>
  <c r="K346" i="1"/>
  <c r="K350" i="1"/>
  <c r="K362" i="1"/>
  <c r="K366" i="1"/>
  <c r="K378" i="1"/>
  <c r="K384" i="1"/>
  <c r="K400" i="1"/>
  <c r="K404" i="1"/>
  <c r="K17" i="1"/>
  <c r="K19" i="1"/>
  <c r="K20" i="1"/>
  <c r="K21" i="1"/>
  <c r="K22" i="1"/>
  <c r="K26" i="1"/>
  <c r="K27" i="1"/>
  <c r="K28" i="1"/>
  <c r="K31" i="1"/>
  <c r="K32" i="1"/>
  <c r="K33" i="1"/>
  <c r="K34" i="1"/>
  <c r="K35" i="1"/>
  <c r="K36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4" i="1"/>
  <c r="K55" i="1"/>
  <c r="K56" i="1"/>
  <c r="K57" i="1"/>
  <c r="K58" i="1"/>
  <c r="K59" i="1"/>
  <c r="K60" i="1"/>
  <c r="K61" i="1"/>
  <c r="K62" i="1"/>
  <c r="K63" i="1"/>
  <c r="K64" i="1"/>
  <c r="K66" i="1"/>
  <c r="K67" i="1"/>
  <c r="K68" i="1"/>
  <c r="K69" i="1"/>
  <c r="K70" i="1"/>
  <c r="K71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K89" i="1"/>
  <c r="K90" i="1"/>
  <c r="K91" i="1"/>
  <c r="K94" i="1"/>
  <c r="K95" i="1"/>
  <c r="K96" i="1"/>
  <c r="K97" i="1"/>
  <c r="K100" i="1"/>
  <c r="K101" i="1"/>
  <c r="K102" i="1"/>
  <c r="K107" i="1"/>
  <c r="K108" i="1"/>
  <c r="K109" i="1"/>
  <c r="K113" i="1"/>
  <c r="K114" i="1"/>
  <c r="K115" i="1"/>
  <c r="K116" i="1"/>
  <c r="K117" i="1"/>
  <c r="K118" i="1"/>
  <c r="K119" i="1"/>
  <c r="K120" i="1"/>
  <c r="K121" i="1"/>
  <c r="K122" i="1"/>
  <c r="K123" i="1"/>
  <c r="K126" i="1"/>
  <c r="K127" i="1"/>
  <c r="K128" i="1"/>
  <c r="K129" i="1"/>
  <c r="K130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5" i="1"/>
  <c r="K146" i="1"/>
  <c r="K149" i="1"/>
  <c r="K151" i="1"/>
  <c r="K152" i="1"/>
  <c r="K153" i="1"/>
  <c r="K154" i="1"/>
  <c r="K155" i="1"/>
  <c r="K156" i="1"/>
  <c r="K157" i="1"/>
  <c r="K158" i="1"/>
  <c r="K159" i="1"/>
  <c r="K160" i="1"/>
  <c r="K161" i="1"/>
  <c r="K163" i="1"/>
  <c r="K164" i="1"/>
  <c r="K165" i="1"/>
  <c r="K169" i="1"/>
  <c r="K170" i="1"/>
  <c r="K171" i="1"/>
  <c r="K172" i="1"/>
  <c r="K173" i="1"/>
  <c r="K174" i="1"/>
  <c r="K175" i="1"/>
  <c r="K176" i="1"/>
  <c r="K179" i="1"/>
  <c r="K180" i="1"/>
  <c r="K181" i="1"/>
  <c r="K185" i="1"/>
  <c r="K186" i="1"/>
  <c r="K187" i="1"/>
  <c r="K191" i="1"/>
  <c r="K192" i="1"/>
  <c r="K193" i="1"/>
  <c r="K194" i="1"/>
  <c r="K197" i="1"/>
  <c r="K198" i="1"/>
  <c r="K199" i="1"/>
  <c r="K200" i="1"/>
  <c r="K201" i="1"/>
  <c r="K202" i="1"/>
  <c r="K205" i="1"/>
  <c r="K207" i="1"/>
  <c r="K208" i="1"/>
  <c r="K211" i="1"/>
  <c r="K213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3" i="1"/>
  <c r="K234" i="1"/>
  <c r="K235" i="1"/>
  <c r="K236" i="1"/>
  <c r="K237" i="1"/>
  <c r="K238" i="1"/>
  <c r="K239" i="1"/>
  <c r="K240" i="1"/>
  <c r="K241" i="1"/>
  <c r="K242" i="1"/>
  <c r="K243" i="1"/>
  <c r="K246" i="1"/>
  <c r="K247" i="1"/>
  <c r="K248" i="1"/>
  <c r="K249" i="1"/>
  <c r="K251" i="1"/>
  <c r="K252" i="1"/>
  <c r="K253" i="1"/>
  <c r="K254" i="1"/>
  <c r="K255" i="1"/>
  <c r="K258" i="1"/>
  <c r="K259" i="1"/>
  <c r="K260" i="1"/>
  <c r="K261" i="1"/>
  <c r="K264" i="1"/>
  <c r="K265" i="1"/>
  <c r="K266" i="1"/>
  <c r="K267" i="1"/>
  <c r="K270" i="1"/>
  <c r="K271" i="1"/>
  <c r="K272" i="1"/>
  <c r="K273" i="1"/>
  <c r="K274" i="1"/>
  <c r="K275" i="1"/>
  <c r="K276" i="1"/>
  <c r="K277" i="1"/>
  <c r="K278" i="1"/>
  <c r="K279" i="1"/>
  <c r="K281" i="1"/>
  <c r="K282" i="1"/>
  <c r="K283" i="1"/>
  <c r="K284" i="1"/>
  <c r="K285" i="1"/>
  <c r="K286" i="1"/>
  <c r="K289" i="1"/>
  <c r="K291" i="1"/>
  <c r="K292" i="1"/>
  <c r="K295" i="1"/>
  <c r="K296" i="1"/>
  <c r="K297" i="1"/>
  <c r="K298" i="1"/>
  <c r="K299" i="1"/>
  <c r="K301" i="1"/>
  <c r="K302" i="1"/>
  <c r="K303" i="1"/>
  <c r="K304" i="1"/>
  <c r="K305" i="1"/>
  <c r="K306" i="1"/>
  <c r="K307" i="1"/>
  <c r="K309" i="1"/>
  <c r="K310" i="1"/>
  <c r="K311" i="1"/>
  <c r="K312" i="1"/>
  <c r="K313" i="1"/>
  <c r="K314" i="1"/>
  <c r="K315" i="1"/>
  <c r="K317" i="1"/>
  <c r="K318" i="1"/>
  <c r="K319" i="1"/>
  <c r="K320" i="1"/>
  <c r="K321" i="1"/>
  <c r="K322" i="1"/>
  <c r="K323" i="1"/>
  <c r="K324" i="1"/>
  <c r="K325" i="1"/>
  <c r="K326" i="1"/>
  <c r="K327" i="1"/>
  <c r="K329" i="1"/>
  <c r="K330" i="1"/>
  <c r="K331" i="1"/>
  <c r="K333" i="1"/>
  <c r="K334" i="1"/>
  <c r="K335" i="1"/>
  <c r="K336" i="1"/>
  <c r="K337" i="1"/>
  <c r="K340" i="1"/>
  <c r="K341" i="1"/>
  <c r="K342" i="1"/>
  <c r="K343" i="1"/>
  <c r="K344" i="1"/>
  <c r="K345" i="1"/>
  <c r="K347" i="1"/>
  <c r="K348" i="1"/>
  <c r="K349" i="1"/>
  <c r="K351" i="1"/>
  <c r="K352" i="1"/>
  <c r="K353" i="1"/>
  <c r="K354" i="1"/>
  <c r="K355" i="1"/>
  <c r="K356" i="1"/>
  <c r="K357" i="1"/>
  <c r="K358" i="1"/>
  <c r="K359" i="1"/>
  <c r="K360" i="1"/>
  <c r="K361" i="1"/>
  <c r="K363" i="1"/>
  <c r="K364" i="1"/>
  <c r="K365" i="1"/>
  <c r="K367" i="1"/>
  <c r="K368" i="1"/>
  <c r="K369" i="1"/>
  <c r="K370" i="1"/>
  <c r="K371" i="1"/>
  <c r="K372" i="1"/>
  <c r="K373" i="1"/>
  <c r="K374" i="1"/>
  <c r="K375" i="1"/>
  <c r="K376" i="1"/>
  <c r="K377" i="1"/>
  <c r="K379" i="1"/>
  <c r="K382" i="1"/>
  <c r="K383" i="1"/>
  <c r="K385" i="1"/>
  <c r="K386" i="1"/>
  <c r="K387" i="1"/>
  <c r="K388" i="1"/>
  <c r="K389" i="1"/>
  <c r="K390" i="1"/>
  <c r="K391" i="1"/>
  <c r="K392" i="1"/>
  <c r="K395" i="1"/>
  <c r="K396" i="1"/>
  <c r="K399" i="1"/>
  <c r="K401" i="1"/>
  <c r="K402" i="1"/>
  <c r="K403" i="1"/>
  <c r="K405" i="1"/>
  <c r="K406" i="1"/>
  <c r="K16" i="1"/>
</calcChain>
</file>

<file path=xl/sharedStrings.xml><?xml version="1.0" encoding="utf-8"?>
<sst xmlns="http://schemas.openxmlformats.org/spreadsheetml/2006/main" count="2044" uniqueCount="1208">
  <si>
    <t>Артикул</t>
  </si>
  <si>
    <t>Сорт</t>
  </si>
  <si>
    <t>Примечание</t>
  </si>
  <si>
    <t>Цвет</t>
  </si>
  <si>
    <t xml:space="preserve">Примечание </t>
  </si>
  <si>
    <t>Размер</t>
  </si>
  <si>
    <t>Упаковок в бине</t>
  </si>
  <si>
    <t>Луковиц в упаковке, шт.</t>
  </si>
  <si>
    <t>Цена в евро</t>
  </si>
  <si>
    <t>Цена, руб</t>
  </si>
  <si>
    <t>Цена 1 луковицы в упаковке, руб.</t>
  </si>
  <si>
    <t>EAN code</t>
  </si>
  <si>
    <t>СМЕСИ</t>
  </si>
  <si>
    <t>Гладиолусы</t>
  </si>
  <si>
    <t>892 14</t>
  </si>
  <si>
    <t>Beautyful Eyes</t>
  </si>
  <si>
    <t>14/16</t>
  </si>
  <si>
    <t>893 14</t>
  </si>
  <si>
    <t>Rhythm &amp; Blues</t>
  </si>
  <si>
    <t>синий/вишневый/белый</t>
  </si>
  <si>
    <t>синий/фиолетовый/белый</t>
  </si>
  <si>
    <t>Гладиоулусы</t>
  </si>
  <si>
    <t>Георгины</t>
  </si>
  <si>
    <t>707 14</t>
  </si>
  <si>
    <t>703 14</t>
  </si>
  <si>
    <t>705 14</t>
  </si>
  <si>
    <t>704 14</t>
  </si>
  <si>
    <t>8 711829 892142</t>
  </si>
  <si>
    <t>8 711829 893149</t>
  </si>
  <si>
    <t>8 711829 707149</t>
  </si>
  <si>
    <t>8 711829 703141</t>
  </si>
  <si>
    <t>8 711829 705145</t>
  </si>
  <si>
    <t>8 711829 704148</t>
  </si>
  <si>
    <t>I</t>
  </si>
  <si>
    <t>Blue Boy &amp; Paloma</t>
  </si>
  <si>
    <t>El Nino &amp; Melody</t>
  </si>
  <si>
    <t>Mambo &amp; Take off</t>
  </si>
  <si>
    <t>S.of Summer &amp; Roosevelts Choice</t>
  </si>
  <si>
    <t>сиренево-голубой и белый</t>
  </si>
  <si>
    <t>фиолетовый красный и светло-розовый</t>
  </si>
  <si>
    <t>фиолетовый и белый / фиолетово</t>
  </si>
  <si>
    <t>желтый / красный и кремовый</t>
  </si>
  <si>
    <t xml:space="preserve">Экономичные упаковки </t>
  </si>
  <si>
    <t>Gladioli mixed colours</t>
  </si>
  <si>
    <t>Микс</t>
  </si>
  <si>
    <t>10/12</t>
  </si>
  <si>
    <t>12/14</t>
  </si>
  <si>
    <t>849 02</t>
  </si>
  <si>
    <t>849 22</t>
  </si>
  <si>
    <t>849 24</t>
  </si>
  <si>
    <t>849 42</t>
  </si>
  <si>
    <t>8 711829 849023</t>
  </si>
  <si>
    <t>8 711829 849221</t>
  </si>
  <si>
    <t>8 711829 849245</t>
  </si>
  <si>
    <t>8 711829 849429</t>
  </si>
  <si>
    <t>Cactus Dahlia</t>
  </si>
  <si>
    <t>Mignon Type Dahlia</t>
  </si>
  <si>
    <t>Pompon Dahlia</t>
  </si>
  <si>
    <t>Decorative Dahlia</t>
  </si>
  <si>
    <t>Topmix Dahlia</t>
  </si>
  <si>
    <t>Border Dahlia</t>
  </si>
  <si>
    <t>740 14</t>
  </si>
  <si>
    <t>760 14</t>
  </si>
  <si>
    <t>780 14</t>
  </si>
  <si>
    <t>720 14</t>
  </si>
  <si>
    <t>789 14</t>
  </si>
  <si>
    <t>769 14</t>
  </si>
  <si>
    <t>8 711829 740146</t>
  </si>
  <si>
    <t>8 711829 760144</t>
  </si>
  <si>
    <t>8 711829 780142</t>
  </si>
  <si>
    <t>8 711829 720148</t>
  </si>
  <si>
    <t>8 711829 789145</t>
  </si>
  <si>
    <t>8 711829 769147</t>
  </si>
  <si>
    <t>ФАСОВАННЫЕ УПАКОВКИ С КАРТИНКОЙ</t>
  </si>
  <si>
    <t>Гладиолусы XXL</t>
  </si>
  <si>
    <t>836 40</t>
  </si>
  <si>
    <t>890 40</t>
  </si>
  <si>
    <t>804 40</t>
  </si>
  <si>
    <t>850 40</t>
  </si>
  <si>
    <t>810 40</t>
  </si>
  <si>
    <t>807 40</t>
  </si>
  <si>
    <t>802 40</t>
  </si>
  <si>
    <t>818 40</t>
  </si>
  <si>
    <t>805 40</t>
  </si>
  <si>
    <t>838 40</t>
  </si>
  <si>
    <t>846 40</t>
  </si>
  <si>
    <t>832 40</t>
  </si>
  <si>
    <t>863 20</t>
  </si>
  <si>
    <t>811 40</t>
  </si>
  <si>
    <t>812 40</t>
  </si>
  <si>
    <t>824 40</t>
  </si>
  <si>
    <t>827 40</t>
  </si>
  <si>
    <t>839 40</t>
  </si>
  <si>
    <t>825 40</t>
  </si>
  <si>
    <t>851 40</t>
  </si>
  <si>
    <t>848 40</t>
  </si>
  <si>
    <t>820 40</t>
  </si>
  <si>
    <t>803 40</t>
  </si>
  <si>
    <t>865 40</t>
  </si>
  <si>
    <t>866 40</t>
  </si>
  <si>
    <t>840 40</t>
  </si>
  <si>
    <t>837 40</t>
  </si>
  <si>
    <t>847 40</t>
  </si>
  <si>
    <t>835 40</t>
  </si>
  <si>
    <t>806 40</t>
  </si>
  <si>
    <t>849 40</t>
  </si>
  <si>
    <t>849 20</t>
  </si>
  <si>
    <t>Bananarama</t>
  </si>
  <si>
    <t>Bossa Nova</t>
  </si>
  <si>
    <t>Nova Lux</t>
  </si>
  <si>
    <t>Circus Color</t>
  </si>
  <si>
    <t>Blue Mountain</t>
  </si>
  <si>
    <t>Deepest Red</t>
  </si>
  <si>
    <t>Espresso®</t>
  </si>
  <si>
    <t>Femme Fatale</t>
  </si>
  <si>
    <t>Fenomenal</t>
  </si>
  <si>
    <t>Fiorentina</t>
  </si>
  <si>
    <t>Homecoming</t>
  </si>
  <si>
    <t>Jester</t>
  </si>
  <si>
    <t>Lumiere</t>
  </si>
  <si>
    <t>Marengo</t>
  </si>
  <si>
    <t>Mohican</t>
  </si>
  <si>
    <t>Mon Amour</t>
  </si>
  <si>
    <t>Nightmare</t>
  </si>
  <si>
    <t>Olympic Flame</t>
  </si>
  <si>
    <t>Passos®</t>
  </si>
  <si>
    <t>Polar Bear</t>
  </si>
  <si>
    <t>Princess Margaret Rose</t>
  </si>
  <si>
    <t>Purple Flora</t>
  </si>
  <si>
    <t>Roma</t>
  </si>
  <si>
    <t>Rose Supreme</t>
  </si>
  <si>
    <t>Shaka Zulu</t>
  </si>
  <si>
    <t>Traderhorn</t>
  </si>
  <si>
    <t>Tropic Blue</t>
  </si>
  <si>
    <t>Vandohla</t>
  </si>
  <si>
    <t>Vista</t>
  </si>
  <si>
    <t>Zizanie</t>
  </si>
  <si>
    <t>NEW</t>
  </si>
  <si>
    <t>8 711829 836405</t>
  </si>
  <si>
    <t>8 711829 890407</t>
  </si>
  <si>
    <t>8 711829 804404</t>
  </si>
  <si>
    <t>8 711829 850 401</t>
  </si>
  <si>
    <t>8 711829 810405</t>
  </si>
  <si>
    <t>8 711829 807405</t>
  </si>
  <si>
    <t>8 711829 802400</t>
  </si>
  <si>
    <t>8 711829 818401</t>
  </si>
  <si>
    <t>8 711829 805401</t>
  </si>
  <si>
    <t>8 711829 838409</t>
  </si>
  <si>
    <t>8 711829 846404</t>
  </si>
  <si>
    <t>8 711829 832407</t>
  </si>
  <si>
    <t>8 711829 863203</t>
  </si>
  <si>
    <t>8 711829 811402</t>
  </si>
  <si>
    <t>8 711829 812409</t>
  </si>
  <si>
    <t>8 711829 824402</t>
  </si>
  <si>
    <t>8 711829 827403</t>
  </si>
  <si>
    <t>8 711829  839406</t>
  </si>
  <si>
    <t>8 711829 825409</t>
  </si>
  <si>
    <t>8 711829 851408</t>
  </si>
  <si>
    <t>8 711829 848408</t>
  </si>
  <si>
    <t>8 711829 820404</t>
  </si>
  <si>
    <t>8 711829 803407</t>
  </si>
  <si>
    <t>8 711829 865405</t>
  </si>
  <si>
    <t>8 711829 866402</t>
  </si>
  <si>
    <t>8 711829 840402</t>
  </si>
  <si>
    <t>8 711829 837402</t>
  </si>
  <si>
    <t>8 711829 847401</t>
  </si>
  <si>
    <t>8 711829 835408</t>
  </si>
  <si>
    <t>8 711829 806408</t>
  </si>
  <si>
    <t>8 711829 849405</t>
  </si>
  <si>
    <t>8 711829 849207</t>
  </si>
  <si>
    <t>RUFFLED GLADIOLI</t>
  </si>
  <si>
    <t>808 40</t>
  </si>
  <si>
    <t>801 40</t>
  </si>
  <si>
    <t>823 20</t>
  </si>
  <si>
    <t>814 40</t>
  </si>
  <si>
    <t>843 40</t>
  </si>
  <si>
    <t>869 20</t>
  </si>
  <si>
    <t>845 40</t>
  </si>
  <si>
    <t>870 20</t>
  </si>
  <si>
    <t>822 20</t>
  </si>
  <si>
    <t>835 20</t>
  </si>
  <si>
    <t>816 40</t>
  </si>
  <si>
    <t>815 20</t>
  </si>
  <si>
    <t>836 20</t>
  </si>
  <si>
    <t>848 20</t>
  </si>
  <si>
    <t>826 20</t>
  </si>
  <si>
    <t>828 40</t>
  </si>
  <si>
    <t>861 20</t>
  </si>
  <si>
    <t>871 20</t>
  </si>
  <si>
    <t>Adrenalin</t>
  </si>
  <si>
    <t>After Shock</t>
  </si>
  <si>
    <t>Caucasus</t>
  </si>
  <si>
    <t>Cote d'Azur</t>
  </si>
  <si>
    <t>Evergreen®</t>
  </si>
  <si>
    <t>Krasnodar</t>
  </si>
  <si>
    <t>Lemon Drop</t>
  </si>
  <si>
    <t>Minsk</t>
  </si>
  <si>
    <t>Murmansk</t>
  </si>
  <si>
    <t>Omsk</t>
  </si>
  <si>
    <t>Pink Parrot</t>
  </si>
  <si>
    <t>Riks Frizzle</t>
  </si>
  <si>
    <t>Rostov</t>
  </si>
  <si>
    <t>Sochi</t>
  </si>
  <si>
    <t>Soft Innocence</t>
  </si>
  <si>
    <t>Theresa</t>
  </si>
  <si>
    <t>Tula</t>
  </si>
  <si>
    <t>Vladivostok</t>
  </si>
  <si>
    <t>8 711829 808402</t>
  </si>
  <si>
    <t>8 711829 801403</t>
  </si>
  <si>
    <t>8 711829 823207</t>
  </si>
  <si>
    <t>8 711829 814403</t>
  </si>
  <si>
    <t>8 711829 843403</t>
  </si>
  <si>
    <t>8 711829 869205</t>
  </si>
  <si>
    <t>8 711829 845407</t>
  </si>
  <si>
    <t>8 711829 870201</t>
  </si>
  <si>
    <t>8 711829 822200</t>
  </si>
  <si>
    <t>8 711829 835200</t>
  </si>
  <si>
    <t>8 711829 816407</t>
  </si>
  <si>
    <t>8 711829 815202</t>
  </si>
  <si>
    <t>8 711829 836207</t>
  </si>
  <si>
    <t>8 711829 848200</t>
  </si>
  <si>
    <t>8 711829 826208</t>
  </si>
  <si>
    <t>8 711829 828400</t>
  </si>
  <si>
    <t>8 711829 861209</t>
  </si>
  <si>
    <t>8 711829 871208</t>
  </si>
  <si>
    <t>BUTTERFLY GLADIOLI</t>
  </si>
  <si>
    <t>Cindy</t>
  </si>
  <si>
    <t>Merry</t>
  </si>
  <si>
    <t>Tricolore</t>
  </si>
  <si>
    <t>Butterfly Gladioli Mixed Colors</t>
  </si>
  <si>
    <t>856 20</t>
  </si>
  <si>
    <t>854 20</t>
  </si>
  <si>
    <t>853 20</t>
  </si>
  <si>
    <t>859 20</t>
  </si>
  <si>
    <t>8 711829 856205</t>
  </si>
  <si>
    <t>8 711829 854201</t>
  </si>
  <si>
    <t>8 711829 853204</t>
  </si>
  <si>
    <t>8 711829 859206</t>
  </si>
  <si>
    <t xml:space="preserve">DWARF-GLADIOLI </t>
  </si>
  <si>
    <t>nanus Elvira</t>
  </si>
  <si>
    <t>tubergenii Charming Beauty</t>
  </si>
  <si>
    <t>Dwarf-Gladioli Mixed Colors</t>
  </si>
  <si>
    <t>873 90</t>
  </si>
  <si>
    <t>874 90</t>
  </si>
  <si>
    <t>879 90</t>
  </si>
  <si>
    <t>8 711829 873905</t>
  </si>
  <si>
    <t>8 711829 874902</t>
  </si>
  <si>
    <t>8 711829 879907</t>
  </si>
  <si>
    <t>9/10</t>
  </si>
  <si>
    <t>JAPAN +  WATERLILY DAHLIA</t>
  </si>
  <si>
    <t>Kyoto</t>
  </si>
  <si>
    <t>Onesta</t>
  </si>
  <si>
    <t>Osaka</t>
  </si>
  <si>
    <t>Siberia</t>
  </si>
  <si>
    <t>763 10</t>
  </si>
  <si>
    <t>758 10</t>
  </si>
  <si>
    <t>760 10</t>
  </si>
  <si>
    <t>797 10</t>
  </si>
  <si>
    <t>8 711829 763107</t>
  </si>
  <si>
    <t>8 711829 758103</t>
  </si>
  <si>
    <t>8 711829 760106</t>
  </si>
  <si>
    <t>8 711829 797102</t>
  </si>
  <si>
    <t>белые /красные полосы</t>
  </si>
  <si>
    <t>розовый</t>
  </si>
  <si>
    <t>желтый/белый</t>
  </si>
  <si>
    <t>белоснежный</t>
  </si>
  <si>
    <t>GIANT DAHLIA.  Георгины гигантские</t>
  </si>
  <si>
    <t>Akita</t>
  </si>
  <si>
    <t>Brigitta Alida</t>
  </si>
  <si>
    <t>Cafe au Lait</t>
  </si>
  <si>
    <t>Dark Horse</t>
  </si>
  <si>
    <t>Gitts Perfection</t>
  </si>
  <si>
    <t>Kelvin Floodlight</t>
  </si>
  <si>
    <t>Magic Sunrise</t>
  </si>
  <si>
    <t>Omega</t>
  </si>
  <si>
    <t>Otto's Thrill</t>
  </si>
  <si>
    <t>Santa Claus</t>
  </si>
  <si>
    <t>Vassio Meggos</t>
  </si>
  <si>
    <t>Wittem</t>
  </si>
  <si>
    <t>723 10</t>
  </si>
  <si>
    <t>709 10</t>
  </si>
  <si>
    <t>780 10</t>
  </si>
  <si>
    <t>701 00</t>
  </si>
  <si>
    <t>717 10</t>
  </si>
  <si>
    <t>746 10</t>
  </si>
  <si>
    <t>716 00</t>
  </si>
  <si>
    <t>718 00</t>
  </si>
  <si>
    <t>726 10</t>
  </si>
  <si>
    <t>748 10</t>
  </si>
  <si>
    <t>724 10</t>
  </si>
  <si>
    <t>790 10</t>
  </si>
  <si>
    <t>8 711829 723101</t>
  </si>
  <si>
    <t>8 711829 709105</t>
  </si>
  <si>
    <t>8 711829 780104</t>
  </si>
  <si>
    <t>8 711829 701000</t>
  </si>
  <si>
    <t>8 711829 717100</t>
  </si>
  <si>
    <t>8 711829 746100</t>
  </si>
  <si>
    <t>8 711829 716004</t>
  </si>
  <si>
    <t>8 711829 718008</t>
  </si>
  <si>
    <t>8 711829 726102</t>
  </si>
  <si>
    <t>8 711829 748104</t>
  </si>
  <si>
    <t>8 711829 724108</t>
  </si>
  <si>
    <t>8 711829 790103</t>
  </si>
  <si>
    <t>DECORATIVE DAHLIA. Декоративные георгины</t>
  </si>
  <si>
    <t>720 10</t>
  </si>
  <si>
    <t>700 10</t>
  </si>
  <si>
    <t>714 10</t>
  </si>
  <si>
    <t>713 10</t>
  </si>
  <si>
    <t>793 10</t>
  </si>
  <si>
    <t>702 10</t>
  </si>
  <si>
    <t>752 10</t>
  </si>
  <si>
    <t>773 10</t>
  </si>
  <si>
    <t>749 10</t>
  </si>
  <si>
    <t>705 10</t>
  </si>
  <si>
    <t>750 00</t>
  </si>
  <si>
    <t>706 10</t>
  </si>
  <si>
    <t>725 00</t>
  </si>
  <si>
    <t>739 10</t>
  </si>
  <si>
    <t>743 10</t>
  </si>
  <si>
    <t>751 10</t>
  </si>
  <si>
    <t>761 00</t>
  </si>
  <si>
    <t>707 10</t>
  </si>
  <si>
    <t>794 10</t>
  </si>
  <si>
    <t>738 10</t>
  </si>
  <si>
    <t>770 10</t>
  </si>
  <si>
    <t>Beatrice</t>
  </si>
  <si>
    <t>Blue Boy</t>
  </si>
  <si>
    <t>Caballero</t>
  </si>
  <si>
    <t>Creme de Cassis</t>
  </si>
  <si>
    <t>Dixie Melody</t>
  </si>
  <si>
    <t>Duet</t>
  </si>
  <si>
    <t>Fuzzy Wuzzy</t>
  </si>
  <si>
    <t>Garden Queen</t>
  </si>
  <si>
    <t>Happy go Lucky</t>
  </si>
  <si>
    <t>Karma Choc</t>
  </si>
  <si>
    <t>Maxime</t>
  </si>
  <si>
    <t>Manhattan Island</t>
  </si>
  <si>
    <t>Miss Brandy</t>
  </si>
  <si>
    <t>Orion</t>
  </si>
  <si>
    <t>Rebecca's World</t>
  </si>
  <si>
    <t>Red Rock</t>
  </si>
  <si>
    <t>Red Sun</t>
  </si>
  <si>
    <t>Prince Carnival</t>
  </si>
  <si>
    <t>Snow Cap</t>
  </si>
  <si>
    <t>Stratos</t>
  </si>
  <si>
    <t>8 711829 720100</t>
  </si>
  <si>
    <t>8 711829 700102</t>
  </si>
  <si>
    <t>8 711829 714109</t>
  </si>
  <si>
    <t>8 711829 713102</t>
  </si>
  <si>
    <t>8 711829 793104</t>
  </si>
  <si>
    <t>8 711829 702106</t>
  </si>
  <si>
    <t>8 711829 752101</t>
  </si>
  <si>
    <t>8 711829 773106</t>
  </si>
  <si>
    <t>8 711829 749101</t>
  </si>
  <si>
    <t>8 711829 705107</t>
  </si>
  <si>
    <t>8 711829 750008</t>
  </si>
  <si>
    <t>8 711829 706104</t>
  </si>
  <si>
    <t>8 711829 725006</t>
  </si>
  <si>
    <t>8 711829 739102</t>
  </si>
  <si>
    <t>8 711829 743109</t>
  </si>
  <si>
    <t>8 711829 751104</t>
  </si>
  <si>
    <t>8 711829 761004</t>
  </si>
  <si>
    <t>8 711829 707118</t>
  </si>
  <si>
    <t>8 711829 794101</t>
  </si>
  <si>
    <t>8 711829 738105</t>
  </si>
  <si>
    <t>8 711829 707101</t>
  </si>
  <si>
    <t>CACTUS DAHLIA. Георгины кактусовые</t>
  </si>
  <si>
    <t>Apache</t>
  </si>
  <si>
    <t>Chat Noir</t>
  </si>
  <si>
    <t>Clair-Obscur</t>
  </si>
  <si>
    <t>Dutch Explosion</t>
  </si>
  <si>
    <t>Gold Crown</t>
  </si>
  <si>
    <t>Forrestal</t>
  </si>
  <si>
    <t>Friquolet</t>
  </si>
  <si>
    <t>Hy Trio</t>
  </si>
  <si>
    <t>Kennemerland</t>
  </si>
  <si>
    <t>Lindsay Michelle</t>
  </si>
  <si>
    <t>My Love</t>
  </si>
  <si>
    <t>Orfeo</t>
  </si>
  <si>
    <t>Penhil Autumn Shades</t>
  </si>
  <si>
    <t>Saint Saens</t>
  </si>
  <si>
    <t>Tahiti Sunrise</t>
  </si>
  <si>
    <t>Veritable</t>
  </si>
  <si>
    <t>Vuurvogel</t>
  </si>
  <si>
    <t>740 10</t>
  </si>
  <si>
    <t>734 10</t>
  </si>
  <si>
    <t>744 10</t>
  </si>
  <si>
    <t>728 10</t>
  </si>
  <si>
    <t>729 10</t>
  </si>
  <si>
    <t>722 10</t>
  </si>
  <si>
    <t>741 10</t>
  </si>
  <si>
    <t>742 10</t>
  </si>
  <si>
    <t>721 10</t>
  </si>
  <si>
    <t>706 00</t>
  </si>
  <si>
    <t>733 10</t>
  </si>
  <si>
    <t>736 10</t>
  </si>
  <si>
    <t>762 00</t>
  </si>
  <si>
    <t>707 00</t>
  </si>
  <si>
    <t>789 10</t>
  </si>
  <si>
    <t>737 10</t>
  </si>
  <si>
    <t>769 10</t>
  </si>
  <si>
    <t>8 711829 740108</t>
  </si>
  <si>
    <t>8 711829 734107</t>
  </si>
  <si>
    <t>8 711829 744106</t>
  </si>
  <si>
    <t>8 711829 728106</t>
  </si>
  <si>
    <t>8 711829 729103</t>
  </si>
  <si>
    <t>8 711829 722104</t>
  </si>
  <si>
    <t>8 711829 741105</t>
  </si>
  <si>
    <t>8 711829 742102</t>
  </si>
  <si>
    <t>8 711829 721107</t>
  </si>
  <si>
    <t>8 711829 706005</t>
  </si>
  <si>
    <t>8 711829 733100</t>
  </si>
  <si>
    <t>8 711829 736101</t>
  </si>
  <si>
    <t>8 711829 762001</t>
  </si>
  <si>
    <t>8 711829 707002</t>
  </si>
  <si>
    <t>8 711829 789107</t>
  </si>
  <si>
    <t>8 711829 737108</t>
  </si>
  <si>
    <t>8 711829 769109</t>
  </si>
  <si>
    <t xml:space="preserve">BORDER DAHLIA. </t>
  </si>
  <si>
    <t>745 10</t>
  </si>
  <si>
    <t>756 10</t>
  </si>
  <si>
    <t>747 10</t>
  </si>
  <si>
    <t>708 00</t>
  </si>
  <si>
    <t>777 10</t>
  </si>
  <si>
    <t>781 10</t>
  </si>
  <si>
    <t>782 10</t>
  </si>
  <si>
    <t>759 10</t>
  </si>
  <si>
    <t>710 00</t>
  </si>
  <si>
    <t>Berliner Kleene</t>
  </si>
  <si>
    <t>Bluesette</t>
  </si>
  <si>
    <t>City of Leiden</t>
  </si>
  <si>
    <t>Ellen Houston</t>
  </si>
  <si>
    <t>Musette</t>
  </si>
  <si>
    <t>Orange Nugget</t>
  </si>
  <si>
    <t>Playa Blanca</t>
  </si>
  <si>
    <t>Red Pigmy</t>
  </si>
  <si>
    <t>Yellow Happiness</t>
  </si>
  <si>
    <t>8 711829 745103</t>
  </si>
  <si>
    <t>8 711829 756109</t>
  </si>
  <si>
    <t>8 711829 747107</t>
  </si>
  <si>
    <t>8 711829 708009</t>
  </si>
  <si>
    <t>8 711829 777104</t>
  </si>
  <si>
    <t>8 711829 781101</t>
  </si>
  <si>
    <t>8 711829 782108</t>
  </si>
  <si>
    <t>8 711829 759100</t>
  </si>
  <si>
    <t>8 711829 710002</t>
  </si>
  <si>
    <t>MEXICAN WATERPIPE FLOWER DAHLIA</t>
  </si>
  <si>
    <t>Blue Bayou</t>
  </si>
  <si>
    <t>Life Style</t>
  </si>
  <si>
    <t>Paso Doble</t>
  </si>
  <si>
    <t>783 10</t>
  </si>
  <si>
    <t>764 10</t>
  </si>
  <si>
    <t>730 10</t>
  </si>
  <si>
    <t>8 711829 873105</t>
  </si>
  <si>
    <t>8 711829 764104</t>
  </si>
  <si>
    <t>8 711829 730109</t>
  </si>
  <si>
    <t>розовый/фиолетовый</t>
  </si>
  <si>
    <t>розовый/оранжевый</t>
  </si>
  <si>
    <t>белый/желтый</t>
  </si>
  <si>
    <t>COLLARETTE DAHLIA I</t>
  </si>
  <si>
    <t>Bishop of Llandaff</t>
  </si>
  <si>
    <t>Fashion Monger</t>
  </si>
  <si>
    <t>Kelsey Anna Joy</t>
  </si>
  <si>
    <t>Night Butterfly</t>
  </si>
  <si>
    <t>Teesbrooke Audrey</t>
  </si>
  <si>
    <t>778 10</t>
  </si>
  <si>
    <t>798 10</t>
  </si>
  <si>
    <t>719 10</t>
  </si>
  <si>
    <t>796 10</t>
  </si>
  <si>
    <t>765 00</t>
  </si>
  <si>
    <t>8 711829 778101</t>
  </si>
  <si>
    <t>8 711829 798109</t>
  </si>
  <si>
    <t>8 711829 719104</t>
  </si>
  <si>
    <t>8 711829 796105</t>
  </si>
  <si>
    <t>8 711829 765002</t>
  </si>
  <si>
    <t>MIGNON &amp; ORCHID TYPE DAHLIA. Гергины миньон. Невысокий рост, продолжительное и обильное цветение. Немахровые цветки диаметром 6-10 см</t>
  </si>
  <si>
    <t>784 10</t>
  </si>
  <si>
    <t>788 10</t>
  </si>
  <si>
    <t>768 10</t>
  </si>
  <si>
    <t>767 10</t>
  </si>
  <si>
    <t>Fire &amp; Ice</t>
  </si>
  <si>
    <t>First Love</t>
  </si>
  <si>
    <t>Verrone's Obsidian</t>
  </si>
  <si>
    <t>Windmill</t>
  </si>
  <si>
    <t>8 711829 784102</t>
  </si>
  <si>
    <t>8 711829 788100</t>
  </si>
  <si>
    <t>8 711829 768102</t>
  </si>
  <si>
    <t>8 711829 767105</t>
  </si>
  <si>
    <t>белый/ полосатый красный</t>
  </si>
  <si>
    <t>абрикосовый/розовый</t>
  </si>
  <si>
    <t>коричневый красный</t>
  </si>
  <si>
    <t xml:space="preserve"> белый/ полосатый красный</t>
  </si>
  <si>
    <t>POMPON DAHLIA. Георгины помпонные</t>
  </si>
  <si>
    <t>Franz Kafka</t>
  </si>
  <si>
    <t>Golden Scepter</t>
  </si>
  <si>
    <t>Little William</t>
  </si>
  <si>
    <t>Nescio</t>
  </si>
  <si>
    <t>Petra's Wedding</t>
  </si>
  <si>
    <t>Tam Tam</t>
  </si>
  <si>
    <t>711 00</t>
  </si>
  <si>
    <t>775 10</t>
  </si>
  <si>
    <t>774 10</t>
  </si>
  <si>
    <t>772 10</t>
  </si>
  <si>
    <t>792 10</t>
  </si>
  <si>
    <t>712 00</t>
  </si>
  <si>
    <t>8 711829 711009</t>
  </si>
  <si>
    <t>8 711829 775100</t>
  </si>
  <si>
    <t>8 711829 774103</t>
  </si>
  <si>
    <t>8 711829 772109</t>
  </si>
  <si>
    <t>8 711829 792107</t>
  </si>
  <si>
    <t>8 711829 712006</t>
  </si>
  <si>
    <t>BALL DAHLIA</t>
  </si>
  <si>
    <t>Black Diamond</t>
  </si>
  <si>
    <t>Cornel</t>
  </si>
  <si>
    <t>Souvenir d'Eté</t>
  </si>
  <si>
    <t>The Voice</t>
  </si>
  <si>
    <t>779 10</t>
  </si>
  <si>
    <t>713 00</t>
  </si>
  <si>
    <t>776 10</t>
  </si>
  <si>
    <t>785 10</t>
  </si>
  <si>
    <t>8 711829 779108</t>
  </si>
  <si>
    <t>8 711829 713003</t>
  </si>
  <si>
    <t>8 711829 799106</t>
  </si>
  <si>
    <t>8 711829 785109</t>
  </si>
  <si>
    <t>GALLERY DAHLIA</t>
  </si>
  <si>
    <t>Art Deco</t>
  </si>
  <si>
    <t>Rembrandt</t>
  </si>
  <si>
    <t>Rivera</t>
  </si>
  <si>
    <t>731 10</t>
  </si>
  <si>
    <t>732 10</t>
  </si>
  <si>
    <t>735 10</t>
  </si>
  <si>
    <t>оранжевый</t>
  </si>
  <si>
    <t>алый</t>
  </si>
  <si>
    <t>8 711829 731113</t>
  </si>
  <si>
    <t>8 711829 732103</t>
  </si>
  <si>
    <t>8 711829 735104</t>
  </si>
  <si>
    <t>ASIATIC LILY'S. Лилии азиатские</t>
  </si>
  <si>
    <t>Bright Diamond</t>
  </si>
  <si>
    <t>Chianti</t>
  </si>
  <si>
    <t>Ducati</t>
  </si>
  <si>
    <t>Golden Tycoon</t>
  </si>
  <si>
    <t>Night Rider</t>
  </si>
  <si>
    <t>Njoyz</t>
  </si>
  <si>
    <t>Orange County</t>
  </si>
  <si>
    <t>Tasmania</t>
  </si>
  <si>
    <t>White Pixels</t>
  </si>
  <si>
    <t>double "Elody"</t>
  </si>
  <si>
    <t>double "Fata Morgana"</t>
  </si>
  <si>
    <t>double "Mystery Dream"</t>
  </si>
  <si>
    <t>double "Red Twin"</t>
  </si>
  <si>
    <t>Asiatic Mixed Colors</t>
  </si>
  <si>
    <t>670 40</t>
  </si>
  <si>
    <t>642 40</t>
  </si>
  <si>
    <t>631 40</t>
  </si>
  <si>
    <t>668 40</t>
  </si>
  <si>
    <t>629 40</t>
  </si>
  <si>
    <t>628 40</t>
  </si>
  <si>
    <t>664 40</t>
  </si>
  <si>
    <t>639 40</t>
  </si>
  <si>
    <t>635 40</t>
  </si>
  <si>
    <t>640 40</t>
  </si>
  <si>
    <t>681 40</t>
  </si>
  <si>
    <t>683 40</t>
  </si>
  <si>
    <t>686 40</t>
  </si>
  <si>
    <t>699 42</t>
  </si>
  <si>
    <t>Лилии</t>
  </si>
  <si>
    <t>8 711829 670405</t>
  </si>
  <si>
    <t>8 711829 642402</t>
  </si>
  <si>
    <t>8 711829 631406</t>
  </si>
  <si>
    <t>8 711829 668402</t>
  </si>
  <si>
    <t>8 711829 629403</t>
  </si>
  <si>
    <t>8 711829 628406</t>
  </si>
  <si>
    <t>8 711829 664404</t>
  </si>
  <si>
    <t>8 711829 639402</t>
  </si>
  <si>
    <t>8 711829 635404</t>
  </si>
  <si>
    <t>8 711829 640408</t>
  </si>
  <si>
    <t>8 711829 681401</t>
  </si>
  <si>
    <t>8 711829 683405</t>
  </si>
  <si>
    <t>8 711829 686406</t>
  </si>
  <si>
    <t>8 711829 699420</t>
  </si>
  <si>
    <t>ORIENTAL LILY'S. Восточные Лилии</t>
  </si>
  <si>
    <t>Aubade</t>
  </si>
  <si>
    <t>Dizzy</t>
  </si>
  <si>
    <t>Monte Bianco</t>
  </si>
  <si>
    <t>Montezuma</t>
  </si>
  <si>
    <t>Solution</t>
  </si>
  <si>
    <t>Sorbonne</t>
  </si>
  <si>
    <t>Stargazer</t>
  </si>
  <si>
    <t>Zelmira</t>
  </si>
  <si>
    <t>double "Magic Star"</t>
  </si>
  <si>
    <t>double "Polar Star"</t>
  </si>
  <si>
    <t>double "Sweet Rosy"</t>
  </si>
  <si>
    <t>683 60</t>
  </si>
  <si>
    <t>692 60</t>
  </si>
  <si>
    <t>625 60</t>
  </si>
  <si>
    <t>641 60</t>
  </si>
  <si>
    <t>699 60</t>
  </si>
  <si>
    <t>658 60</t>
  </si>
  <si>
    <t>688 60</t>
  </si>
  <si>
    <t>679 60</t>
  </si>
  <si>
    <t>678 60</t>
  </si>
  <si>
    <t>677 60</t>
  </si>
  <si>
    <t>671 60</t>
  </si>
  <si>
    <t>16/18</t>
  </si>
  <si>
    <t>18/20</t>
  </si>
  <si>
    <t>8 711829 683603</t>
  </si>
  <si>
    <t>8 711829 692605</t>
  </si>
  <si>
    <t>8 711829 625603</t>
  </si>
  <si>
    <t>8 711829 641603</t>
  </si>
  <si>
    <t>8 711829 699604</t>
  </si>
  <si>
    <t>8 711829 658601</t>
  </si>
  <si>
    <t>8 711829 688806</t>
  </si>
  <si>
    <t>8 711829 679606</t>
  </si>
  <si>
    <t>8 711829 678609</t>
  </si>
  <si>
    <t>8 711829 677602</t>
  </si>
  <si>
    <t>8 711829 671600</t>
  </si>
  <si>
    <t xml:space="preserve"> O.T. LILY'S</t>
  </si>
  <si>
    <t>635 60</t>
  </si>
  <si>
    <t>624 60</t>
  </si>
  <si>
    <t>645 60</t>
  </si>
  <si>
    <t>687 60</t>
  </si>
  <si>
    <t>685 60</t>
  </si>
  <si>
    <t>682 60</t>
  </si>
  <si>
    <t>672 60</t>
  </si>
  <si>
    <t>662 60</t>
  </si>
  <si>
    <t>657 60</t>
  </si>
  <si>
    <t>643 60</t>
  </si>
  <si>
    <t>O.T. "Empoli"</t>
  </si>
  <si>
    <t>O.T. "High Tea"</t>
  </si>
  <si>
    <t>O.T. "Honeymoon"</t>
  </si>
  <si>
    <t>O.T. "Lavon"</t>
  </si>
  <si>
    <t>O.T. "Miss Lily"</t>
  </si>
  <si>
    <t>O.T. "Olympic Torch"</t>
  </si>
  <si>
    <t>O.T. "Pretty Woman"</t>
  </si>
  <si>
    <t>O.T. "Purple Prince"</t>
  </si>
  <si>
    <t>O.T. "Robina"</t>
  </si>
  <si>
    <t>O.T. "Saltarello"</t>
  </si>
  <si>
    <t>8 711829 635602</t>
  </si>
  <si>
    <t>8 711829 624606</t>
  </si>
  <si>
    <t>8 711829 645601</t>
  </si>
  <si>
    <t>8 711829 687601</t>
  </si>
  <si>
    <t>8 711829 685607</t>
  </si>
  <si>
    <t>8 711829 682606</t>
  </si>
  <si>
    <t>8 711829 672607</t>
  </si>
  <si>
    <t>8 711829 662608</t>
  </si>
  <si>
    <t>8 711829 657604</t>
  </si>
  <si>
    <t>8 711829 643607</t>
  </si>
  <si>
    <t>VARIOUS LILY'S</t>
  </si>
  <si>
    <t>684 60</t>
  </si>
  <si>
    <t>644 60</t>
  </si>
  <si>
    <t>625 40</t>
  </si>
  <si>
    <t>682 40</t>
  </si>
  <si>
    <t>A.O.A. "Hotel California"</t>
  </si>
  <si>
    <t>L.A. "Apricot Fudge"</t>
  </si>
  <si>
    <t>tiger "Tiger Babies"</t>
  </si>
  <si>
    <t>tiger "lancifolium Splendens"</t>
  </si>
  <si>
    <t>8 711829 684600</t>
  </si>
  <si>
    <t>8 711829 644604</t>
  </si>
  <si>
    <t>8 711829 625405</t>
  </si>
  <si>
    <t>8 711829 682408</t>
  </si>
  <si>
    <t>SPECIAL LILY'S.  Подборка специфических сортов лилий</t>
  </si>
  <si>
    <t>Lady Alice</t>
  </si>
  <si>
    <t>martagon</t>
  </si>
  <si>
    <t>martagon "Pink-Peppard-Knight"</t>
  </si>
  <si>
    <t>speciosum "Rubrum"</t>
  </si>
  <si>
    <t>632 60</t>
  </si>
  <si>
    <t>633 60</t>
  </si>
  <si>
    <t>649 60</t>
  </si>
  <si>
    <t>686 20</t>
  </si>
  <si>
    <t>20/22</t>
  </si>
  <si>
    <t>8 711829 632601</t>
  </si>
  <si>
    <t>8 711829 633608</t>
  </si>
  <si>
    <t>8 711829 649609</t>
  </si>
  <si>
    <t>8 711829 686208</t>
  </si>
  <si>
    <t>B E G O N I A  ( X X L ). Бегонии XXL</t>
  </si>
  <si>
    <t>Balcony  Gold</t>
  </si>
  <si>
    <t>Balcony  Pink</t>
  </si>
  <si>
    <t>Double YELLOW</t>
  </si>
  <si>
    <t>Double PINK</t>
  </si>
  <si>
    <t>Double RED</t>
  </si>
  <si>
    <t>Double WHITE</t>
  </si>
  <si>
    <t>Double mixed colours</t>
  </si>
  <si>
    <t>Double/Ruffled "Samba"</t>
  </si>
  <si>
    <t>Fimbriata PINK</t>
  </si>
  <si>
    <t>Fimbriata RED</t>
  </si>
  <si>
    <t>Fimbriata WHITE</t>
  </si>
  <si>
    <t>Pendula "Odorata"</t>
  </si>
  <si>
    <t>Pendula YELLOW</t>
  </si>
  <si>
    <t>Pendula PINK</t>
  </si>
  <si>
    <t>Pendula RED</t>
  </si>
  <si>
    <t>Pendula WHITE</t>
  </si>
  <si>
    <t>Picotee Sunburst</t>
  </si>
  <si>
    <t>877 50</t>
  </si>
  <si>
    <t>876 50</t>
  </si>
  <si>
    <t>881 50</t>
  </si>
  <si>
    <t>882 50</t>
  </si>
  <si>
    <t>883 50</t>
  </si>
  <si>
    <t>884 50</t>
  </si>
  <si>
    <t>990 50</t>
  </si>
  <si>
    <t>916 50</t>
  </si>
  <si>
    <t>951 10</t>
  </si>
  <si>
    <t>952 10</t>
  </si>
  <si>
    <t>953 10</t>
  </si>
  <si>
    <t>878 50</t>
  </si>
  <si>
    <t>886 50</t>
  </si>
  <si>
    <t>887 50</t>
  </si>
  <si>
    <t>888 50</t>
  </si>
  <si>
    <t>889 50</t>
  </si>
  <si>
    <t>862 50</t>
  </si>
  <si>
    <t>Бегонии</t>
  </si>
  <si>
    <t>6/7</t>
  </si>
  <si>
    <t>5/6</t>
  </si>
  <si>
    <t>8 711829 877507</t>
  </si>
  <si>
    <t>8 711829 876500</t>
  </si>
  <si>
    <t>8 711829 881504</t>
  </si>
  <si>
    <t>8 711829 882501</t>
  </si>
  <si>
    <t>8 711829 883508</t>
  </si>
  <si>
    <t>8 711829 884505</t>
  </si>
  <si>
    <t>8 711829 990503</t>
  </si>
  <si>
    <t>8 711829 916503</t>
  </si>
  <si>
    <t>8 711829 951108</t>
  </si>
  <si>
    <t>8 711829 952105</t>
  </si>
  <si>
    <t>8 711829 953102</t>
  </si>
  <si>
    <t>8 711829 878504</t>
  </si>
  <si>
    <t>8 711829 886509</t>
  </si>
  <si>
    <t>8 711829 887506</t>
  </si>
  <si>
    <t>8 711829 888503</t>
  </si>
  <si>
    <t>8 711829 889500</t>
  </si>
  <si>
    <t>8 711829 862503</t>
  </si>
  <si>
    <t>G L O X I N I A. Глоксиния</t>
  </si>
  <si>
    <t>Etoile de Feu</t>
  </si>
  <si>
    <t>Kaiser Friedrich</t>
  </si>
  <si>
    <t>Kaiser Wilhelm</t>
  </si>
  <si>
    <t>Mont Blanc</t>
  </si>
  <si>
    <t>90 50</t>
  </si>
  <si>
    <t>91 50</t>
  </si>
  <si>
    <t>92 50</t>
  </si>
  <si>
    <t>93 50</t>
  </si>
  <si>
    <t>8 711829 090500</t>
  </si>
  <si>
    <t>8 711829 091507</t>
  </si>
  <si>
    <t>8 711829 092504</t>
  </si>
  <si>
    <t>8 711829 093501</t>
  </si>
  <si>
    <t>Глоксиния</t>
  </si>
  <si>
    <t>M I S C E L L A N E O U S   B U L B S. Различные луковицы</t>
  </si>
  <si>
    <t>50 80</t>
  </si>
  <si>
    <t>100 20</t>
  </si>
  <si>
    <t>9 50</t>
  </si>
  <si>
    <t>11 60</t>
  </si>
  <si>
    <t>60 60</t>
  </si>
  <si>
    <t>61 60</t>
  </si>
  <si>
    <t>9 60</t>
  </si>
  <si>
    <t>10 60</t>
  </si>
  <si>
    <t>Acidanthera (syn. Gladiolus callianthus)Murielae</t>
  </si>
  <si>
    <t>Amaryllis belladonna</t>
  </si>
  <si>
    <t>Anemone coronaria "Bicolor"</t>
  </si>
  <si>
    <t>Anemone coronaria "Bride"</t>
  </si>
  <si>
    <t>Anemone coronaria "Hollandia"</t>
  </si>
  <si>
    <t>Anemone coronaria "Mr. Fokker"</t>
  </si>
  <si>
    <t>Anemone coronaria "De Caen"</t>
  </si>
  <si>
    <t>Anemone coronaria "St. Brigid"</t>
  </si>
  <si>
    <t>10/11</t>
  </si>
  <si>
    <t>Babiana stricta</t>
  </si>
  <si>
    <t>Calla aethiopica</t>
  </si>
  <si>
    <t>Calla (syn.Zantedeschia) "Akela"</t>
  </si>
  <si>
    <t>Calla (syn.Zantedeschia) albomaculata</t>
  </si>
  <si>
    <t>Calla (syn.Zantedeschia) "Auckland"</t>
  </si>
  <si>
    <t>Calla (syn.Zantedeschia) "Best Gold"</t>
  </si>
  <si>
    <t>Calla (syn.Zantedeschia) "Cantor"</t>
  </si>
  <si>
    <t xml:space="preserve">Calla (syn.Zantedeschia) "Passion" </t>
  </si>
  <si>
    <t>Calla (syn.Zantedeschia) "Picasso"</t>
  </si>
  <si>
    <t>Calla (syn.Zantedeschia) "Red Sox"</t>
  </si>
  <si>
    <t>Crocosmia "George Davison"</t>
  </si>
  <si>
    <t>Crocosmia "Lucifer"</t>
  </si>
  <si>
    <t>Crocosmia "Mckenzie"</t>
  </si>
  <si>
    <t>Crocosmia "Mistral"</t>
  </si>
  <si>
    <t>Freesia single</t>
  </si>
  <si>
    <t>Freesia double</t>
  </si>
  <si>
    <t>Gloriosa rothschildiana</t>
  </si>
  <si>
    <t>Homeria (syn.Morea) breyniana</t>
  </si>
  <si>
    <t>Hymenocallis (syn.Ismene) festalis</t>
  </si>
  <si>
    <t>Ixia</t>
  </si>
  <si>
    <t>Mirabilis jalapa</t>
  </si>
  <si>
    <t>Nerine bowdenii "Nikita"</t>
  </si>
  <si>
    <t>Oxalis deppei "Iron Cross"</t>
  </si>
  <si>
    <t>Polianthes tuberosa "Sensation"</t>
  </si>
  <si>
    <t>Polianthes tuberosa "The Pearl"</t>
  </si>
  <si>
    <t>Ranunculus asiaticus "Aviv" PINK</t>
  </si>
  <si>
    <t>Ranunculus asiaticus "Aviv" RED</t>
  </si>
  <si>
    <t>Ranunculus asiaticus "Aviv" WHITE</t>
  </si>
  <si>
    <t>Ranunculus asiaticus "Aviv" YELLOW</t>
  </si>
  <si>
    <t>Ranunculus asiaticus</t>
  </si>
  <si>
    <t>Sparaxis tricolor</t>
  </si>
  <si>
    <t>Sprekelia formosissima</t>
  </si>
  <si>
    <t>Tigridia pavonia</t>
  </si>
  <si>
    <t>Triteleia (syn.Brodiaea) "Corina"</t>
  </si>
  <si>
    <t>Zephyranthus (syn.Habranthus) robustus NL</t>
  </si>
  <si>
    <t>19 50</t>
  </si>
  <si>
    <t>86 60</t>
  </si>
  <si>
    <t>58 10</t>
  </si>
  <si>
    <t>55 10</t>
  </si>
  <si>
    <t>57 10</t>
  </si>
  <si>
    <t>56 10</t>
  </si>
  <si>
    <t>95 10</t>
  </si>
  <si>
    <t>82 10</t>
  </si>
  <si>
    <t>98 10</t>
  </si>
  <si>
    <t>96 10</t>
  </si>
  <si>
    <t>91 80</t>
  </si>
  <si>
    <t>68 00</t>
  </si>
  <si>
    <t>71 60</t>
  </si>
  <si>
    <t>63 10</t>
  </si>
  <si>
    <t>61 50</t>
  </si>
  <si>
    <t>62 50</t>
  </si>
  <si>
    <t>65 20</t>
  </si>
  <si>
    <t>67 50</t>
  </si>
  <si>
    <t>87 40</t>
  </si>
  <si>
    <t>69 52</t>
  </si>
  <si>
    <t>88 10</t>
  </si>
  <si>
    <t>73 40</t>
  </si>
  <si>
    <t>77 50</t>
  </si>
  <si>
    <t>76 00</t>
  </si>
  <si>
    <t>78 00</t>
  </si>
  <si>
    <t>55 70</t>
  </si>
  <si>
    <t>54 70</t>
  </si>
  <si>
    <t>53 70</t>
  </si>
  <si>
    <t>52 70</t>
  </si>
  <si>
    <t>51 70</t>
  </si>
  <si>
    <t>79 52</t>
  </si>
  <si>
    <t>89 40</t>
  </si>
  <si>
    <t>81 90</t>
  </si>
  <si>
    <t>83 60</t>
  </si>
  <si>
    <t>84 70</t>
  </si>
  <si>
    <t>8/9</t>
  </si>
  <si>
    <t>7/8</t>
  </si>
  <si>
    <t>8 711829 050801</t>
  </si>
  <si>
    <t>8 711829 100209</t>
  </si>
  <si>
    <t>8 711829 009502</t>
  </si>
  <si>
    <t>8 711829 011604</t>
  </si>
  <si>
    <t>8 711829 060602</t>
  </si>
  <si>
    <t>8 711829 061609</t>
  </si>
  <si>
    <t>8 711829 009601</t>
  </si>
  <si>
    <t>8 711829 010607</t>
  </si>
  <si>
    <t>8 711829 019501</t>
  </si>
  <si>
    <t>8 711829 086602</t>
  </si>
  <si>
    <t>8 711829 058104</t>
  </si>
  <si>
    <t>8 711829 055103</t>
  </si>
  <si>
    <t>8 711829 057107</t>
  </si>
  <si>
    <t>8 711829 056100</t>
  </si>
  <si>
    <t>8 711829 095109</t>
  </si>
  <si>
    <t>8 711829 082109</t>
  </si>
  <si>
    <t>8 711829 098100</t>
  </si>
  <si>
    <t>8 711829 096106</t>
  </si>
  <si>
    <t>8 711829 091804</t>
  </si>
  <si>
    <t>8 711829 068004</t>
  </si>
  <si>
    <t>8 711829 071608</t>
  </si>
  <si>
    <t>8 711829 063108</t>
  </si>
  <si>
    <t>8 711829 061500</t>
  </si>
  <si>
    <t>8 711829 062507</t>
  </si>
  <si>
    <t>8 711829 065201</t>
  </si>
  <si>
    <t>8 711829 067502</t>
  </si>
  <si>
    <t>8 711829 087401</t>
  </si>
  <si>
    <t>8 711829 069520</t>
  </si>
  <si>
    <t>8 711829 088101</t>
  </si>
  <si>
    <t>8 711829 073404</t>
  </si>
  <si>
    <t>8 711829 077501</t>
  </si>
  <si>
    <t>8 711829 076009</t>
  </si>
  <si>
    <t>8 711829 078003</t>
  </si>
  <si>
    <t>8 711829 055707</t>
  </si>
  <si>
    <t>8 711829 054700</t>
  </si>
  <si>
    <t>8 711829 053703</t>
  </si>
  <si>
    <t>8 711829 052706</t>
  </si>
  <si>
    <t>8 711829 051709</t>
  </si>
  <si>
    <t>8 711829 079529</t>
  </si>
  <si>
    <t>8 711829 089405</t>
  </si>
  <si>
    <t>8 711829 081904</t>
  </si>
  <si>
    <t>8 711829 083601</t>
  </si>
  <si>
    <t>8 711829 084707</t>
  </si>
  <si>
    <t>P E R E N N I A L S. Многолетники</t>
  </si>
  <si>
    <t>Agapanthus africanus</t>
  </si>
  <si>
    <t>Agapanthus albiflora</t>
  </si>
  <si>
    <t>Astilbe arendsii "Cotton Candy"</t>
  </si>
  <si>
    <t>Astilbe arendsii "Fanal"</t>
  </si>
  <si>
    <t>Canna "Black Night"</t>
  </si>
  <si>
    <t>Canna "Louis Cottin"</t>
  </si>
  <si>
    <t>Canna "Reine Charlotte"</t>
  </si>
  <si>
    <t>Canna "Carnival"</t>
  </si>
  <si>
    <t>Canna "Firebird"</t>
  </si>
  <si>
    <t>Canna "Eden"</t>
  </si>
  <si>
    <t>Convallaria majalis</t>
  </si>
  <si>
    <t>Eremurus bungei (syn.stenophyllus)</t>
  </si>
  <si>
    <t>Eremurus "Cleopatra"</t>
  </si>
  <si>
    <t>Gypsophila "Bristol Fairy"</t>
  </si>
  <si>
    <t>Hemerocallis "Blizzard Bay"</t>
  </si>
  <si>
    <t>Hemerocallis "Double Pink"</t>
  </si>
  <si>
    <t>Hemerocallis "Edge Ahead"</t>
  </si>
  <si>
    <t>Hemerocallis "Mauna Loa"</t>
  </si>
  <si>
    <t>Hemerocallis "Pandora's Box"</t>
  </si>
  <si>
    <t>Hemorocallis "Stella d'Oro"</t>
  </si>
  <si>
    <t>Hemerocallis "Strawberry Candy"</t>
  </si>
  <si>
    <t>918 10</t>
  </si>
  <si>
    <t>919 10</t>
  </si>
  <si>
    <t>901 20</t>
  </si>
  <si>
    <t>902 20</t>
  </si>
  <si>
    <t>901 10</t>
  </si>
  <si>
    <t>905 10</t>
  </si>
  <si>
    <t>908 10</t>
  </si>
  <si>
    <t>909 10</t>
  </si>
  <si>
    <t>907 10</t>
  </si>
  <si>
    <t>900 10</t>
  </si>
  <si>
    <t>911 10</t>
  </si>
  <si>
    <t>094 10</t>
  </si>
  <si>
    <t>093 10</t>
  </si>
  <si>
    <t>915 10</t>
  </si>
  <si>
    <t>954 10</t>
  </si>
  <si>
    <t>955 10</t>
  </si>
  <si>
    <t>962 10</t>
  </si>
  <si>
    <t>960 10</t>
  </si>
  <si>
    <t>956 10</t>
  </si>
  <si>
    <t>961 10</t>
  </si>
  <si>
    <t>958 10</t>
  </si>
  <si>
    <t>2/3 N.</t>
  </si>
  <si>
    <t>TOP</t>
  </si>
  <si>
    <t>8 711829 918101</t>
  </si>
  <si>
    <t>8 711829 919108</t>
  </si>
  <si>
    <t>8 711829 901202</t>
  </si>
  <si>
    <t>8 711829 902209</t>
  </si>
  <si>
    <t>8 711829 901103</t>
  </si>
  <si>
    <t>8 711829 905101</t>
  </si>
  <si>
    <t>8 711829 908102</t>
  </si>
  <si>
    <t>8 711829 909109</t>
  </si>
  <si>
    <t>8 711829 907105</t>
  </si>
  <si>
    <t>8 711829 900106</t>
  </si>
  <si>
    <t>8 711829 911102</t>
  </si>
  <si>
    <t>8 711829 094102</t>
  </si>
  <si>
    <t>8 711829 093105</t>
  </si>
  <si>
    <t>8 711829 915100</t>
  </si>
  <si>
    <t>8 711829 954109</t>
  </si>
  <si>
    <t>8 711829 955106</t>
  </si>
  <si>
    <t>8 711829 962104</t>
  </si>
  <si>
    <t>8 711829 960100</t>
  </si>
  <si>
    <t>8 711829 956103</t>
  </si>
  <si>
    <t>8 711829 961107</t>
  </si>
  <si>
    <t>8 711829 958107</t>
  </si>
  <si>
    <t>Hosta fortunei "Aureomarginata"</t>
  </si>
  <si>
    <t>Hosta "Timeless Beauty"</t>
  </si>
  <si>
    <t>Hosta sieboldiana "True Blue"</t>
  </si>
  <si>
    <t>Incarvillea delavayi</t>
  </si>
  <si>
    <t>Iris germanica "Collaboration"</t>
  </si>
  <si>
    <t>Iris germanica "Dante's Inferno"</t>
  </si>
  <si>
    <t>Iris germanica "Loop the Loop"</t>
  </si>
  <si>
    <t>Iris germanica "Red ZInger"</t>
  </si>
  <si>
    <t>Iris germanica "Royal Satin"</t>
  </si>
  <si>
    <t>Iris germanica "Sky Fire"</t>
  </si>
  <si>
    <t>Liatris spicata</t>
  </si>
  <si>
    <t>Paeony "Bowl of Beauty"</t>
  </si>
  <si>
    <t>Paeony "Buckeye Bell"</t>
  </si>
  <si>
    <t>Paeony "Coral Charm"</t>
  </si>
  <si>
    <t>Paeony "Mme. Emile Debatene"</t>
  </si>
  <si>
    <t>Paeony "Purple Spider"</t>
  </si>
  <si>
    <t>Paeony "Sarah Bernhardt"</t>
  </si>
  <si>
    <t>Paeony "Shirley Temple"</t>
  </si>
  <si>
    <t>Paeony "Yellow Crown"</t>
  </si>
  <si>
    <t>945 10</t>
  </si>
  <si>
    <t>948 10</t>
  </si>
  <si>
    <t>946 10</t>
  </si>
  <si>
    <t>920 10</t>
  </si>
  <si>
    <t>940 10</t>
  </si>
  <si>
    <t>963 10</t>
  </si>
  <si>
    <t>944 10</t>
  </si>
  <si>
    <t>949 10</t>
  </si>
  <si>
    <t>943 10</t>
  </si>
  <si>
    <t>942 10</t>
  </si>
  <si>
    <t>925 20</t>
  </si>
  <si>
    <t>934 20</t>
  </si>
  <si>
    <t>931 20</t>
  </si>
  <si>
    <t>939 20</t>
  </si>
  <si>
    <t>935 20</t>
  </si>
  <si>
    <t>933 20</t>
  </si>
  <si>
    <t>964 20</t>
  </si>
  <si>
    <t>936 20</t>
  </si>
  <si>
    <t>965 20</t>
  </si>
  <si>
    <t>8 711829 945107</t>
  </si>
  <si>
    <t>8 711829 948108</t>
  </si>
  <si>
    <t>8 711829 946104</t>
  </si>
  <si>
    <t>8 711829 920104</t>
  </si>
  <si>
    <t>8 711829 940102</t>
  </si>
  <si>
    <t>8 711829 963101</t>
  </si>
  <si>
    <t>8 711829 944100</t>
  </si>
  <si>
    <t>8 711829 949105</t>
  </si>
  <si>
    <t>8 711829 943103</t>
  </si>
  <si>
    <t>8 711829 942106</t>
  </si>
  <si>
    <t>8 711829 925208</t>
  </si>
  <si>
    <t>8 711829 934200</t>
  </si>
  <si>
    <t>8 711829 931209</t>
  </si>
  <si>
    <t>8 711829 939205</t>
  </si>
  <si>
    <t>8 711829 935207</t>
  </si>
  <si>
    <t>8 711829 933203</t>
  </si>
  <si>
    <t>8 711829 964207</t>
  </si>
  <si>
    <t>8 711829 936204</t>
  </si>
  <si>
    <t>8 711829 965204</t>
  </si>
  <si>
    <t>G L A D I O L I    B U D G E T. Гладиолусы бюджетное предложение</t>
  </si>
  <si>
    <t>Charisma</t>
  </si>
  <si>
    <t>Mascagni</t>
  </si>
  <si>
    <t>Prince of Orange</t>
  </si>
  <si>
    <t>Spic and Span</t>
  </si>
  <si>
    <t>White Prosperity</t>
  </si>
  <si>
    <t>842 25</t>
  </si>
  <si>
    <t>804 25</t>
  </si>
  <si>
    <t>838 25</t>
  </si>
  <si>
    <t>832 25</t>
  </si>
  <si>
    <t>829 25</t>
  </si>
  <si>
    <t>813 25</t>
  </si>
  <si>
    <t>803 25</t>
  </si>
  <si>
    <t>821 25</t>
  </si>
  <si>
    <t>840 25</t>
  </si>
  <si>
    <t>841 25</t>
  </si>
  <si>
    <t>859 25</t>
  </si>
  <si>
    <t>8 711829 842253</t>
  </si>
  <si>
    <t>8 711829 804251</t>
  </si>
  <si>
    <t>8 711829 838256</t>
  </si>
  <si>
    <t>8 711829 832254</t>
  </si>
  <si>
    <t>8 711829 833251</t>
  </si>
  <si>
    <t>8 711829 813253</t>
  </si>
  <si>
    <t>8 711829 803254</t>
  </si>
  <si>
    <t>8 711829 821258</t>
  </si>
  <si>
    <t>8 711829 840457</t>
  </si>
  <si>
    <t>8 711829 841256</t>
  </si>
  <si>
    <t>8 711829 849252</t>
  </si>
  <si>
    <t>L I L I U M      B U D G E T. Лилии бюджетное предложение</t>
  </si>
  <si>
    <t>695 45</t>
  </si>
  <si>
    <t>649 25</t>
  </si>
  <si>
    <t>Oriental "Indiana"</t>
  </si>
  <si>
    <t>Oriental "Rialto</t>
  </si>
  <si>
    <t>8 711829 649258</t>
  </si>
  <si>
    <t>M I S C E L L A N E O U S   B U D G E T. Различные луковицы</t>
  </si>
  <si>
    <t>50 15</t>
  </si>
  <si>
    <t>9 65</t>
  </si>
  <si>
    <t>10 65</t>
  </si>
  <si>
    <t>61 55</t>
  </si>
  <si>
    <t>69 55</t>
  </si>
  <si>
    <t>925 25</t>
  </si>
  <si>
    <t>51 75</t>
  </si>
  <si>
    <t>79 55</t>
  </si>
  <si>
    <t>8 711829 050153</t>
  </si>
  <si>
    <t>8 711829 009557</t>
  </si>
  <si>
    <t>8 711829 010652</t>
  </si>
  <si>
    <t>8 711829 061555</t>
  </si>
  <si>
    <t>8 711829 069551</t>
  </si>
  <si>
    <t>8 711829 925253</t>
  </si>
  <si>
    <t>8 711829 051754</t>
  </si>
  <si>
    <t>8 711829 079550</t>
  </si>
  <si>
    <t>светло-жедтый</t>
  </si>
  <si>
    <t>коричневый</t>
  </si>
  <si>
    <t>желтый</t>
  </si>
  <si>
    <t>синий/кремовый/фиолетовый</t>
  </si>
  <si>
    <t>синий</t>
  </si>
  <si>
    <t>Новинка!!!</t>
  </si>
  <si>
    <t>красный</t>
  </si>
  <si>
    <t>бордовый</t>
  </si>
  <si>
    <t>кремово-желтый/фиолетовый</t>
  </si>
  <si>
    <t>белый/красный</t>
  </si>
  <si>
    <t>белый/светло-фиолетовый</t>
  </si>
  <si>
    <t>желтый/красный</t>
  </si>
  <si>
    <t>коралловый/лиловый</t>
  </si>
  <si>
    <t>красный/желтый</t>
  </si>
  <si>
    <t>лиловый/кремово-желтый</t>
  </si>
  <si>
    <t>светло-розовый</t>
  </si>
  <si>
    <t>лиловый/фиолетовый</t>
  </si>
  <si>
    <t>белый</t>
  </si>
  <si>
    <t>желтый/оранжевый</t>
  </si>
  <si>
    <t>фиолетовый</t>
  </si>
  <si>
    <t>фиолетовый/желтый</t>
  </si>
  <si>
    <t>темно-красный</t>
  </si>
  <si>
    <t>черный с белыми точками</t>
  </si>
  <si>
    <t>небесно-синий</t>
  </si>
  <si>
    <t>кремовый/красный</t>
  </si>
  <si>
    <t>фиолетовый/белый/красный</t>
  </si>
  <si>
    <t>алый/белый</t>
  </si>
  <si>
    <t>микс</t>
  </si>
  <si>
    <t>розовый/розово-красный</t>
  </si>
  <si>
    <t>ало-красный</t>
  </si>
  <si>
    <t>белый/светло-розовый</t>
  </si>
  <si>
    <t>светло-фиолетовый</t>
  </si>
  <si>
    <t>зеленый</t>
  </si>
  <si>
    <t>белый/фиолетовый</t>
  </si>
  <si>
    <t>ярко-красный</t>
  </si>
  <si>
    <t>лилово-розовый</t>
  </si>
  <si>
    <t>коралловый</t>
  </si>
  <si>
    <t>фиолетовый/ярко-красный</t>
  </si>
  <si>
    <t>персиковый/кремовый</t>
  </si>
  <si>
    <t>лаймово-желтый</t>
  </si>
  <si>
    <t>лавандовый</t>
  </si>
  <si>
    <t>розовый/кремовый/красный</t>
  </si>
  <si>
    <t>лососевый/оранжевый</t>
  </si>
  <si>
    <t>ало-красный/оранжевый/красный</t>
  </si>
  <si>
    <t xml:space="preserve">белый/красный </t>
  </si>
  <si>
    <t>темно-красный/желтый</t>
  </si>
  <si>
    <t xml:space="preserve">темно-красный </t>
  </si>
  <si>
    <t>кремово-белый</t>
  </si>
  <si>
    <t>розовый/белый</t>
  </si>
  <si>
    <t>светло-розовый/белый</t>
  </si>
  <si>
    <t>Желтый</t>
  </si>
  <si>
    <t>пастельно-оранжевый</t>
  </si>
  <si>
    <t>персиковый</t>
  </si>
  <si>
    <t>белый/красные полосы</t>
  </si>
  <si>
    <t>лиловый/розовый</t>
  </si>
  <si>
    <t>ало-розовый/кремовый</t>
  </si>
  <si>
    <t>лиловый</t>
  </si>
  <si>
    <t>белый/синий</t>
  </si>
  <si>
    <t>красный/белый</t>
  </si>
  <si>
    <t>шампань</t>
  </si>
  <si>
    <t>пастельно-розовый/светло-желтый</t>
  </si>
  <si>
    <t xml:space="preserve">красный, желтый центр </t>
  </si>
  <si>
    <t>оранжевый/фиолетовый</t>
  </si>
  <si>
    <t>рубиновый/белый</t>
  </si>
  <si>
    <t>белый/светло-зеленый</t>
  </si>
  <si>
    <t>красный/розовый/белый</t>
  </si>
  <si>
    <t>фиолетово-розовый/белый</t>
  </si>
  <si>
    <t>ярко-желтый</t>
  </si>
  <si>
    <t xml:space="preserve">красный </t>
  </si>
  <si>
    <t>лиловый/белый</t>
  </si>
  <si>
    <t>лилово-рощовый/желтый</t>
  </si>
  <si>
    <t>пастельно-желтый</t>
  </si>
  <si>
    <t>желтый/огненно-красный</t>
  </si>
  <si>
    <t>вишнево-красный</t>
  </si>
  <si>
    <t>синий/белый</t>
  </si>
  <si>
    <t>лососевый</t>
  </si>
  <si>
    <t>оранжево-красный</t>
  </si>
  <si>
    <t>оранжево-красный/белый</t>
  </si>
  <si>
    <t>снежно-белый</t>
  </si>
  <si>
    <t>жедтый</t>
  </si>
  <si>
    <t>огненно-красный</t>
  </si>
  <si>
    <t>фиолетовый/белый</t>
  </si>
  <si>
    <t>светло-желтый</t>
  </si>
  <si>
    <t>темно-красный/белый</t>
  </si>
  <si>
    <t>розовый/белый/желтый</t>
  </si>
  <si>
    <t>черный</t>
  </si>
  <si>
    <t>лиловый/розовый/оранжевый</t>
  </si>
  <si>
    <t>желтый/бронзовый</t>
  </si>
  <si>
    <t>белый/черный</t>
  </si>
  <si>
    <t xml:space="preserve">желтый </t>
  </si>
  <si>
    <t>белый/красный точки</t>
  </si>
  <si>
    <t>белый/оранжевый</t>
  </si>
  <si>
    <t xml:space="preserve">светло-розовый/красными полосами </t>
  </si>
  <si>
    <t>белый/оранжевый/желтый</t>
  </si>
  <si>
    <t>красный/светло-розовый</t>
  </si>
  <si>
    <t>ярко-желтый/оранжево-красный</t>
  </si>
  <si>
    <t>светло-розовый/снежно-белый</t>
  </si>
  <si>
    <t>пастельные тона</t>
  </si>
  <si>
    <t>желтый/красные края</t>
  </si>
  <si>
    <t>красный/белые края</t>
  </si>
  <si>
    <t>синие/белые края</t>
  </si>
  <si>
    <t>фиолетовый/белые края</t>
  </si>
  <si>
    <t>темно-розовый</t>
  </si>
  <si>
    <t>желтый/алый</t>
  </si>
  <si>
    <t>фиолетовый/синий</t>
  </si>
  <si>
    <t>светло-розовый/красный</t>
  </si>
  <si>
    <t>зеленый/белые края</t>
  </si>
  <si>
    <t xml:space="preserve">светло-зеленый </t>
  </si>
  <si>
    <t>сине-зеленый</t>
  </si>
  <si>
    <t>светло-синий</t>
  </si>
  <si>
    <t>белый/синие края</t>
  </si>
  <si>
    <t>голубой</t>
  </si>
  <si>
    <t>розовый/кремовый</t>
  </si>
  <si>
    <t xml:space="preserve">желто-коралловый </t>
  </si>
  <si>
    <t>Ацидантера</t>
  </si>
  <si>
    <t>Амариллис</t>
  </si>
  <si>
    <t xml:space="preserve">Анемон </t>
  </si>
  <si>
    <t>Бабиана</t>
  </si>
  <si>
    <t>Калла</t>
  </si>
  <si>
    <t>Крокосмия</t>
  </si>
  <si>
    <t>Фрезия</t>
  </si>
  <si>
    <t>Глориоза</t>
  </si>
  <si>
    <t>Гомерия</t>
  </si>
  <si>
    <t>Гименокаллис</t>
  </si>
  <si>
    <t>Иксия</t>
  </si>
  <si>
    <t>Мирабилис</t>
  </si>
  <si>
    <t>Нерина</t>
  </si>
  <si>
    <t>Оксалис</t>
  </si>
  <si>
    <t>Полиантес</t>
  </si>
  <si>
    <t>Ранункулюс</t>
  </si>
  <si>
    <t>Спараксис</t>
  </si>
  <si>
    <t>Шпрекелия</t>
  </si>
  <si>
    <t>Тигридия</t>
  </si>
  <si>
    <t>Трителия</t>
  </si>
  <si>
    <t>Зефирантес</t>
  </si>
  <si>
    <t>Агапантус</t>
  </si>
  <si>
    <t>Астильба</t>
  </si>
  <si>
    <t>Канна</t>
  </si>
  <si>
    <t>Ландыш</t>
  </si>
  <si>
    <t>Эремурус</t>
  </si>
  <si>
    <t>Гипсофила</t>
  </si>
  <si>
    <t>Лилейник</t>
  </si>
  <si>
    <t>Хоста</t>
  </si>
  <si>
    <t>Ирис</t>
  </si>
  <si>
    <t>Инкарвиллея</t>
  </si>
  <si>
    <t>Лиатрис</t>
  </si>
  <si>
    <t>Пион</t>
  </si>
  <si>
    <t>Ваш заказ</t>
  </si>
  <si>
    <t>Цена может изменяться при существенных изменениях условий рынка:</t>
  </si>
  <si>
    <t>увеличение логистических издержек в связи с нестабильной политической ситуацией, значительное изменение валютного курса</t>
  </si>
  <si>
    <t>и других составляющих цены</t>
  </si>
  <si>
    <t xml:space="preserve">Оптовый заказ от 25000 рублей. </t>
  </si>
  <si>
    <t xml:space="preserve">Условия скидки могут обговариваться индивидуально </t>
  </si>
  <si>
    <t>Ориентировочные сроки поставки: февраль 2024</t>
  </si>
  <si>
    <t>курс евро:</t>
  </si>
  <si>
    <t>Луковичные в индивидуальных упаковках Весна 2024</t>
  </si>
  <si>
    <t>В сободной продаже, уп.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</si>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</sst>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₽&quot;;[Red]\-#,##0\ &quot;₽&quot;"/>
    <numFmt numFmtId="42" formatCode="_-* #,##0\ &quot;₽&quot;_-;\-* #,##0\ &quot;₽&quot;_-;_-* &quot;-&quot;\ &quot;₽&quot;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4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3" borderId="2" xfId="0" applyFill="1" applyBorder="1"/>
    <xf numFmtId="2" fontId="0" fillId="3" borderId="2" xfId="0" applyNumberFormat="1" applyFill="1" applyBorder="1"/>
    <xf numFmtId="42" fontId="0" fillId="3" borderId="2" xfId="0" applyNumberFormat="1" applyFill="1" applyBorder="1"/>
    <xf numFmtId="0" fontId="0" fillId="0" borderId="3" xfId="0" applyBorder="1"/>
    <xf numFmtId="2" fontId="0" fillId="0" borderId="3" xfId="0" applyNumberFormat="1" applyBorder="1"/>
    <xf numFmtId="42" fontId="0" fillId="0" borderId="3" xfId="0" applyNumberFormat="1" applyBorder="1"/>
    <xf numFmtId="0" fontId="0" fillId="3" borderId="3" xfId="0" applyFill="1" applyBorder="1"/>
    <xf numFmtId="2" fontId="0" fillId="3" borderId="3" xfId="0" applyNumberFormat="1" applyFill="1" applyBorder="1"/>
    <xf numFmtId="0" fontId="2" fillId="0" borderId="3" xfId="0" applyFont="1" applyBorder="1"/>
    <xf numFmtId="6" fontId="0" fillId="0" borderId="3" xfId="0" applyNumberFormat="1" applyBorder="1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2" fontId="0" fillId="0" borderId="3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104775</xdr:rowOff>
    </xdr:from>
    <xdr:to>
      <xdr:col>7</xdr:col>
      <xdr:colOff>82389</xdr:colOff>
      <xdr:row>5</xdr:row>
      <xdr:rowOff>114392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6325" y="104775"/>
          <a:ext cx="1072989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406"/>
  <sheetViews>
    <sheetView tabSelected="1" workbookViewId="0">
      <selection activeCell="N292" sqref="N292"/>
    </sheetView>
  </sheetViews>
  <sheetFormatPr defaultRowHeight="15" x14ac:dyDescent="0.25"/>
  <cols>
    <col min="1" max="1" width="8.42578125" customWidth="1"/>
    <col min="2" max="2" width="14.42578125" customWidth="1"/>
    <col min="3" max="3" width="29.7109375" customWidth="1"/>
    <col min="4" max="4" width="33.42578125" customWidth="1"/>
    <col min="5" max="5" width="9.140625" customWidth="1"/>
    <col min="6" max="6" width="8.5703125" customWidth="1"/>
    <col min="7" max="7" width="6.28515625" customWidth="1"/>
    <col min="8" max="8" width="6.140625" customWidth="1"/>
    <col min="9" max="9" width="6.7109375" style="2" customWidth="1"/>
    <col min="10" max="10" width="9.140625" style="4"/>
    <col min="11" max="11" width="8.85546875" style="19" customWidth="1"/>
    <col min="12" max="12" width="16.28515625" customWidth="1"/>
    <col min="13" max="13" width="9.140625" customWidth="1"/>
  </cols>
  <sheetData>
    <row r="1" spans="1:14" ht="23.25" x14ac:dyDescent="0.35">
      <c r="A1" s="24" t="s">
        <v>1205</v>
      </c>
      <c r="B1" s="24"/>
    </row>
    <row r="3" spans="1:14" x14ac:dyDescent="0.25">
      <c r="A3" s="25" t="s">
        <v>1198</v>
      </c>
      <c r="B3" s="25"/>
      <c r="C3" s="25"/>
      <c r="D3" s="25"/>
      <c r="E3" s="25"/>
    </row>
    <row r="4" spans="1:14" x14ac:dyDescent="0.25">
      <c r="A4" s="25" t="s">
        <v>1199</v>
      </c>
      <c r="B4" s="25"/>
      <c r="C4" s="25"/>
      <c r="D4" s="25"/>
      <c r="E4" s="25"/>
    </row>
    <row r="5" spans="1:14" x14ac:dyDescent="0.25">
      <c r="A5" s="25" t="s">
        <v>1200</v>
      </c>
      <c r="B5" s="25"/>
      <c r="C5" s="25"/>
      <c r="D5" s="25"/>
      <c r="E5" s="25"/>
    </row>
    <row r="6" spans="1:14" x14ac:dyDescent="0.25">
      <c r="A6" s="25"/>
      <c r="B6" s="25"/>
      <c r="C6" s="25"/>
      <c r="D6" s="25"/>
      <c r="E6" s="25"/>
    </row>
    <row r="7" spans="1:14" x14ac:dyDescent="0.25">
      <c r="A7" s="25" t="s">
        <v>1201</v>
      </c>
      <c r="B7" s="25"/>
      <c r="C7" s="25" t="s">
        <v>1202</v>
      </c>
      <c r="D7" s="25"/>
      <c r="E7" s="25"/>
    </row>
    <row r="8" spans="1:14" x14ac:dyDescent="0.25">
      <c r="A8" s="25"/>
      <c r="B8" s="25"/>
      <c r="C8" s="25"/>
      <c r="D8" s="25"/>
      <c r="E8" s="25"/>
    </row>
    <row r="9" spans="1:14" x14ac:dyDescent="0.25">
      <c r="A9" s="25" t="s">
        <v>1203</v>
      </c>
      <c r="B9" s="26"/>
      <c r="C9" s="25"/>
      <c r="D9" s="25"/>
      <c r="E9" s="25"/>
    </row>
    <row r="10" spans="1:14" ht="15.75" thickBot="1" x14ac:dyDescent="0.3"/>
    <row r="11" spans="1:14" ht="16.5" thickTop="1" thickBot="1" x14ac:dyDescent="0.3">
      <c r="A11" t="s">
        <v>1204</v>
      </c>
      <c r="B11" s="3">
        <v>110</v>
      </c>
      <c r="N11" s="8">
        <f t="shared" ref="N11" si="0">SUM(N16:N406)</f>
        <v>0</v>
      </c>
    </row>
    <row r="12" spans="1:14" ht="16.5" thickTop="1" thickBot="1" x14ac:dyDescent="0.3"/>
    <row r="13" spans="1:14" s="1" customFormat="1" ht="68.25" customHeight="1" thickTop="1" thickBot="1" x14ac:dyDescent="0.3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6" t="s">
        <v>8</v>
      </c>
      <c r="J13" s="7" t="s">
        <v>9</v>
      </c>
      <c r="K13" s="5" t="s">
        <v>10</v>
      </c>
      <c r="L13" s="5" t="s">
        <v>11</v>
      </c>
      <c r="M13" s="5" t="s">
        <v>1206</v>
      </c>
      <c r="N13" s="5" t="s">
        <v>1197</v>
      </c>
    </row>
    <row r="14" spans="1:14" ht="15.75" thickTop="1" x14ac:dyDescent="0.25">
      <c r="A14" s="9"/>
      <c r="B14" s="9"/>
      <c r="C14" s="9" t="s">
        <v>12</v>
      </c>
      <c r="D14" s="9"/>
      <c r="E14" s="9"/>
      <c r="F14" s="9"/>
      <c r="G14" s="9"/>
      <c r="H14" s="9"/>
      <c r="I14" s="10"/>
      <c r="J14" s="11"/>
      <c r="K14" s="20"/>
      <c r="L14" s="9"/>
      <c r="M14" s="9" t="s">
        <v>1207</v>
      </c>
      <c r="N14" s="9"/>
    </row>
    <row r="15" spans="1:14" hidden="1" x14ac:dyDescent="0.25">
      <c r="A15" s="12"/>
      <c r="B15" s="12"/>
      <c r="C15" s="12" t="s">
        <v>13</v>
      </c>
      <c r="D15" s="12"/>
      <c r="E15" s="12"/>
      <c r="F15" s="12"/>
      <c r="G15" s="12"/>
      <c r="H15" s="12"/>
      <c r="I15" s="13"/>
      <c r="J15" s="14"/>
      <c r="K15" s="21"/>
      <c r="L15" s="12"/>
      <c r="M15" s="12"/>
      <c r="N15" s="12"/>
    </row>
    <row r="16" spans="1:14" x14ac:dyDescent="0.25">
      <c r="A16" s="12" t="s">
        <v>14</v>
      </c>
      <c r="B16" s="12" t="s">
        <v>21</v>
      </c>
      <c r="C16" s="12" t="s">
        <v>15</v>
      </c>
      <c r="D16" s="12" t="s">
        <v>19</v>
      </c>
      <c r="E16" s="12"/>
      <c r="F16" s="12" t="s">
        <v>16</v>
      </c>
      <c r="G16" s="12">
        <v>6</v>
      </c>
      <c r="H16" s="12">
        <v>15</v>
      </c>
      <c r="I16" s="13">
        <v>4.01</v>
      </c>
      <c r="J16" s="18">
        <v>441</v>
      </c>
      <c r="K16" s="22">
        <f>J16/H16</f>
        <v>29.4</v>
      </c>
      <c r="L16" s="12" t="s">
        <v>27</v>
      </c>
      <c r="M16" s="12">
        <v>6</v>
      </c>
      <c r="N16" s="12"/>
    </row>
    <row r="17" spans="1:14" x14ac:dyDescent="0.25">
      <c r="A17" s="12" t="s">
        <v>17</v>
      </c>
      <c r="B17" s="12" t="s">
        <v>21</v>
      </c>
      <c r="C17" s="12" t="s">
        <v>18</v>
      </c>
      <c r="D17" s="12" t="s">
        <v>20</v>
      </c>
      <c r="E17" s="12"/>
      <c r="F17" s="12" t="s">
        <v>16</v>
      </c>
      <c r="G17" s="12">
        <v>6</v>
      </c>
      <c r="H17" s="12">
        <v>15</v>
      </c>
      <c r="I17" s="13">
        <v>3.7</v>
      </c>
      <c r="J17" s="18">
        <v>407</v>
      </c>
      <c r="K17" s="22">
        <f>J17/H17</f>
        <v>27.133333333333333</v>
      </c>
      <c r="L17" s="12" t="s">
        <v>28</v>
      </c>
      <c r="M17" s="12">
        <v>6</v>
      </c>
      <c r="N17" s="12"/>
    </row>
    <row r="18" spans="1:14" hidden="1" x14ac:dyDescent="0.25">
      <c r="A18" s="12"/>
      <c r="B18" s="12"/>
      <c r="C18" s="12" t="s">
        <v>22</v>
      </c>
      <c r="D18" s="12"/>
      <c r="E18" s="12"/>
      <c r="F18" s="12"/>
      <c r="G18" s="12"/>
      <c r="H18" s="12"/>
      <c r="I18" s="12"/>
      <c r="J18" s="12"/>
      <c r="K18" s="21"/>
      <c r="L18" s="12"/>
      <c r="M18" s="12">
        <v>0</v>
      </c>
      <c r="N18" s="12"/>
    </row>
    <row r="19" spans="1:14" x14ac:dyDescent="0.25">
      <c r="A19" s="12" t="s">
        <v>23</v>
      </c>
      <c r="B19" s="12" t="s">
        <v>22</v>
      </c>
      <c r="C19" s="12" t="s">
        <v>34</v>
      </c>
      <c r="D19" s="12" t="s">
        <v>38</v>
      </c>
      <c r="E19" s="12"/>
      <c r="F19" s="12" t="s">
        <v>33</v>
      </c>
      <c r="G19" s="12">
        <v>8</v>
      </c>
      <c r="H19" s="12">
        <v>2</v>
      </c>
      <c r="I19" s="13">
        <v>3.4</v>
      </c>
      <c r="J19" s="18">
        <v>374</v>
      </c>
      <c r="K19" s="22">
        <f>J19/H19</f>
        <v>187</v>
      </c>
      <c r="L19" s="12" t="s">
        <v>29</v>
      </c>
      <c r="M19" s="12">
        <v>8</v>
      </c>
      <c r="N19" s="12"/>
    </row>
    <row r="20" spans="1:14" x14ac:dyDescent="0.25">
      <c r="A20" s="12" t="s">
        <v>24</v>
      </c>
      <c r="B20" s="12" t="s">
        <v>22</v>
      </c>
      <c r="C20" s="12" t="s">
        <v>35</v>
      </c>
      <c r="D20" s="12" t="s">
        <v>39</v>
      </c>
      <c r="E20" s="12"/>
      <c r="F20" s="12" t="s">
        <v>33</v>
      </c>
      <c r="G20" s="12">
        <v>8</v>
      </c>
      <c r="H20" s="12">
        <v>2</v>
      </c>
      <c r="I20" s="13">
        <v>3.4</v>
      </c>
      <c r="J20" s="18">
        <v>374</v>
      </c>
      <c r="K20" s="22">
        <f>J20/H20</f>
        <v>187</v>
      </c>
      <c r="L20" s="12" t="s">
        <v>30</v>
      </c>
      <c r="M20" s="12">
        <v>8</v>
      </c>
      <c r="N20" s="12"/>
    </row>
    <row r="21" spans="1:14" x14ac:dyDescent="0.25">
      <c r="A21" s="12" t="s">
        <v>25</v>
      </c>
      <c r="B21" s="12" t="s">
        <v>22</v>
      </c>
      <c r="C21" s="12" t="s">
        <v>36</v>
      </c>
      <c r="D21" s="12" t="s">
        <v>40</v>
      </c>
      <c r="E21" s="12"/>
      <c r="F21" s="12" t="s">
        <v>33</v>
      </c>
      <c r="G21" s="12">
        <v>8</v>
      </c>
      <c r="H21" s="12">
        <v>2</v>
      </c>
      <c r="I21" s="13">
        <v>3.7</v>
      </c>
      <c r="J21" s="18">
        <v>407</v>
      </c>
      <c r="K21" s="22">
        <f>J21/H21</f>
        <v>203.5</v>
      </c>
      <c r="L21" s="12" t="s">
        <v>31</v>
      </c>
      <c r="M21" s="12">
        <v>8</v>
      </c>
      <c r="N21" s="12"/>
    </row>
    <row r="22" spans="1:14" x14ac:dyDescent="0.25">
      <c r="A22" s="12" t="s">
        <v>26</v>
      </c>
      <c r="B22" s="12" t="s">
        <v>22</v>
      </c>
      <c r="C22" s="12" t="s">
        <v>37</v>
      </c>
      <c r="D22" s="12" t="s">
        <v>41</v>
      </c>
      <c r="E22" s="12"/>
      <c r="F22" s="12" t="s">
        <v>33</v>
      </c>
      <c r="G22" s="12">
        <v>8</v>
      </c>
      <c r="H22" s="12">
        <v>2</v>
      </c>
      <c r="I22" s="13">
        <v>3.4</v>
      </c>
      <c r="J22" s="18">
        <v>374</v>
      </c>
      <c r="K22" s="22">
        <f>J22/H22</f>
        <v>187</v>
      </c>
      <c r="L22" s="12" t="s">
        <v>32</v>
      </c>
      <c r="M22" s="12">
        <v>8</v>
      </c>
      <c r="N22" s="12"/>
    </row>
    <row r="23" spans="1:14" hidden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21"/>
      <c r="L23" s="12"/>
      <c r="M23" s="12">
        <v>0</v>
      </c>
      <c r="N23" s="12"/>
    </row>
    <row r="24" spans="1:14" x14ac:dyDescent="0.25">
      <c r="A24" s="15"/>
      <c r="B24" s="15"/>
      <c r="C24" s="15" t="s">
        <v>42</v>
      </c>
      <c r="D24" s="15"/>
      <c r="E24" s="15"/>
      <c r="F24" s="15"/>
      <c r="G24" s="15"/>
      <c r="H24" s="15"/>
      <c r="I24" s="15"/>
      <c r="J24" s="15"/>
      <c r="K24" s="23"/>
      <c r="L24" s="15"/>
      <c r="M24" s="15" t="s">
        <v>1207</v>
      </c>
      <c r="N24" s="15"/>
    </row>
    <row r="25" spans="1:14" hidden="1" x14ac:dyDescent="0.25">
      <c r="A25" s="12"/>
      <c r="B25" s="12"/>
      <c r="C25" s="12" t="s">
        <v>13</v>
      </c>
      <c r="D25" s="12"/>
      <c r="E25" s="12"/>
      <c r="F25" s="12"/>
      <c r="G25" s="12"/>
      <c r="H25" s="12"/>
      <c r="I25" s="12"/>
      <c r="J25" s="12"/>
      <c r="K25" s="21"/>
      <c r="L25" s="12"/>
      <c r="M25" s="12">
        <v>0</v>
      </c>
      <c r="N25" s="12"/>
    </row>
    <row r="26" spans="1:14" hidden="1" x14ac:dyDescent="0.25">
      <c r="A26" s="12" t="s">
        <v>47</v>
      </c>
      <c r="B26" s="12" t="s">
        <v>13</v>
      </c>
      <c r="C26" s="12" t="s">
        <v>43</v>
      </c>
      <c r="D26" s="12" t="s">
        <v>44</v>
      </c>
      <c r="E26" s="12"/>
      <c r="F26" s="12" t="s">
        <v>45</v>
      </c>
      <c r="G26" s="12">
        <v>20</v>
      </c>
      <c r="H26" s="12">
        <v>50</v>
      </c>
      <c r="I26" s="13">
        <v>6.11</v>
      </c>
      <c r="J26" s="18">
        <v>672</v>
      </c>
      <c r="K26" s="22">
        <f>J26/H26</f>
        <v>13.44</v>
      </c>
      <c r="L26" s="12" t="s">
        <v>51</v>
      </c>
      <c r="M26" s="12">
        <v>0</v>
      </c>
      <c r="N26" s="12"/>
    </row>
    <row r="27" spans="1:14" hidden="1" x14ac:dyDescent="0.25">
      <c r="A27" s="12" t="s">
        <v>48</v>
      </c>
      <c r="B27" s="12" t="s">
        <v>13</v>
      </c>
      <c r="C27" s="12" t="s">
        <v>43</v>
      </c>
      <c r="D27" s="12" t="s">
        <v>44</v>
      </c>
      <c r="E27" s="12"/>
      <c r="F27" s="12" t="s">
        <v>46</v>
      </c>
      <c r="G27" s="12">
        <v>24</v>
      </c>
      <c r="H27" s="12">
        <v>25</v>
      </c>
      <c r="I27" s="13">
        <v>4.1399999999999997</v>
      </c>
      <c r="J27" s="18">
        <v>455</v>
      </c>
      <c r="K27" s="22">
        <f>J27/H27</f>
        <v>18.2</v>
      </c>
      <c r="L27" s="12" t="s">
        <v>52</v>
      </c>
      <c r="M27" s="12">
        <v>0</v>
      </c>
      <c r="N27" s="12"/>
    </row>
    <row r="28" spans="1:14" hidden="1" x14ac:dyDescent="0.25">
      <c r="A28" s="12" t="s">
        <v>49</v>
      </c>
      <c r="B28" s="12" t="s">
        <v>13</v>
      </c>
      <c r="C28" s="12" t="s">
        <v>43</v>
      </c>
      <c r="D28" s="12" t="s">
        <v>44</v>
      </c>
      <c r="E28" s="12"/>
      <c r="F28" s="12" t="s">
        <v>46</v>
      </c>
      <c r="G28" s="12">
        <v>12</v>
      </c>
      <c r="H28" s="12">
        <v>50</v>
      </c>
      <c r="I28" s="13">
        <v>7.35</v>
      </c>
      <c r="J28" s="18">
        <v>809</v>
      </c>
      <c r="K28" s="22">
        <f>J28/H28</f>
        <v>16.18</v>
      </c>
      <c r="L28" s="12" t="s">
        <v>53</v>
      </c>
      <c r="M28" s="12">
        <v>0</v>
      </c>
      <c r="N28" s="12"/>
    </row>
    <row r="29" spans="1:14" x14ac:dyDescent="0.25">
      <c r="A29" s="12" t="s">
        <v>50</v>
      </c>
      <c r="B29" s="12" t="s">
        <v>13</v>
      </c>
      <c r="C29" s="12" t="s">
        <v>43</v>
      </c>
      <c r="D29" s="12" t="s">
        <v>44</v>
      </c>
      <c r="E29" s="12"/>
      <c r="F29" s="12" t="s">
        <v>16</v>
      </c>
      <c r="G29" s="12">
        <v>20</v>
      </c>
      <c r="H29" s="12">
        <v>25</v>
      </c>
      <c r="I29" s="13">
        <v>4.6399999999999997</v>
      </c>
      <c r="J29" s="18">
        <v>510</v>
      </c>
      <c r="K29" s="22">
        <f>J29/H29</f>
        <v>20.399999999999999</v>
      </c>
      <c r="L29" s="12" t="s">
        <v>54</v>
      </c>
      <c r="M29" s="12">
        <v>20</v>
      </c>
      <c r="N29" s="12"/>
    </row>
    <row r="30" spans="1:14" hidden="1" x14ac:dyDescent="0.25">
      <c r="A30" s="12"/>
      <c r="B30" s="12"/>
      <c r="C30" s="12" t="s">
        <v>22</v>
      </c>
      <c r="D30" s="12"/>
      <c r="E30" s="12"/>
      <c r="F30" s="12"/>
      <c r="G30" s="12"/>
      <c r="H30" s="12"/>
      <c r="I30" s="12"/>
      <c r="J30" s="12"/>
      <c r="K30" s="21"/>
      <c r="L30" s="12"/>
      <c r="M30" s="12">
        <v>0</v>
      </c>
      <c r="N30" s="12"/>
    </row>
    <row r="31" spans="1:14" hidden="1" x14ac:dyDescent="0.25">
      <c r="A31" s="12" t="s">
        <v>61</v>
      </c>
      <c r="B31" s="12" t="s">
        <v>22</v>
      </c>
      <c r="C31" s="12" t="s">
        <v>55</v>
      </c>
      <c r="D31" s="12" t="s">
        <v>44</v>
      </c>
      <c r="E31" s="12"/>
      <c r="F31" s="12" t="s">
        <v>33</v>
      </c>
      <c r="G31" s="12">
        <v>6</v>
      </c>
      <c r="H31" s="12">
        <v>3</v>
      </c>
      <c r="I31" s="13">
        <v>4.9400000000000004</v>
      </c>
      <c r="J31" s="18">
        <v>543</v>
      </c>
      <c r="K31" s="22">
        <f t="shared" ref="K31:K36" si="1">J31/H31</f>
        <v>181</v>
      </c>
      <c r="L31" s="12" t="s">
        <v>67</v>
      </c>
      <c r="M31" s="12">
        <v>0</v>
      </c>
      <c r="N31" s="12"/>
    </row>
    <row r="32" spans="1:14" x14ac:dyDescent="0.25">
      <c r="A32" s="12" t="s">
        <v>62</v>
      </c>
      <c r="B32" s="12" t="s">
        <v>22</v>
      </c>
      <c r="C32" s="12" t="s">
        <v>56</v>
      </c>
      <c r="D32" s="12" t="s">
        <v>44</v>
      </c>
      <c r="E32" s="12"/>
      <c r="F32" s="12" t="s">
        <v>33</v>
      </c>
      <c r="G32" s="12">
        <v>6</v>
      </c>
      <c r="H32" s="12">
        <v>3</v>
      </c>
      <c r="I32" s="13">
        <v>4.49</v>
      </c>
      <c r="J32" s="18">
        <v>494</v>
      </c>
      <c r="K32" s="22">
        <f t="shared" si="1"/>
        <v>164.66666666666666</v>
      </c>
      <c r="L32" s="12" t="s">
        <v>68</v>
      </c>
      <c r="M32" s="12">
        <v>6</v>
      </c>
      <c r="N32" s="12"/>
    </row>
    <row r="33" spans="1:14" x14ac:dyDescent="0.25">
      <c r="A33" s="12" t="s">
        <v>63</v>
      </c>
      <c r="B33" s="12" t="s">
        <v>22</v>
      </c>
      <c r="C33" s="12" t="s">
        <v>57</v>
      </c>
      <c r="D33" s="12" t="s">
        <v>44</v>
      </c>
      <c r="E33" s="12"/>
      <c r="F33" s="12" t="s">
        <v>33</v>
      </c>
      <c r="G33" s="12">
        <v>6</v>
      </c>
      <c r="H33" s="12">
        <v>3</v>
      </c>
      <c r="I33" s="13">
        <v>4.9400000000000004</v>
      </c>
      <c r="J33" s="18">
        <v>543</v>
      </c>
      <c r="K33" s="22">
        <f t="shared" si="1"/>
        <v>181</v>
      </c>
      <c r="L33" s="12" t="s">
        <v>69</v>
      </c>
      <c r="M33" s="12">
        <v>9</v>
      </c>
      <c r="N33" s="12"/>
    </row>
    <row r="34" spans="1:14" x14ac:dyDescent="0.25">
      <c r="A34" s="12" t="s">
        <v>64</v>
      </c>
      <c r="B34" s="12" t="s">
        <v>22</v>
      </c>
      <c r="C34" s="12" t="s">
        <v>58</v>
      </c>
      <c r="D34" s="12" t="s">
        <v>44</v>
      </c>
      <c r="E34" s="12"/>
      <c r="F34" s="12" t="s">
        <v>33</v>
      </c>
      <c r="G34" s="12">
        <v>6</v>
      </c>
      <c r="H34" s="12">
        <v>3</v>
      </c>
      <c r="I34" s="13">
        <v>4.9400000000000004</v>
      </c>
      <c r="J34" s="18">
        <v>543</v>
      </c>
      <c r="K34" s="22">
        <f t="shared" si="1"/>
        <v>181</v>
      </c>
      <c r="L34" s="12" t="s">
        <v>70</v>
      </c>
      <c r="M34" s="12">
        <v>6</v>
      </c>
      <c r="N34" s="12"/>
    </row>
    <row r="35" spans="1:14" x14ac:dyDescent="0.25">
      <c r="A35" s="12" t="s">
        <v>65</v>
      </c>
      <c r="B35" s="12" t="s">
        <v>22</v>
      </c>
      <c r="C35" s="12" t="s">
        <v>59</v>
      </c>
      <c r="D35" s="12" t="s">
        <v>44</v>
      </c>
      <c r="E35" s="12"/>
      <c r="F35" s="12" t="s">
        <v>33</v>
      </c>
      <c r="G35" s="12">
        <v>6</v>
      </c>
      <c r="H35" s="12">
        <v>3</v>
      </c>
      <c r="I35" s="13">
        <v>4.49</v>
      </c>
      <c r="J35" s="18">
        <v>494</v>
      </c>
      <c r="K35" s="22">
        <f t="shared" si="1"/>
        <v>164.66666666666666</v>
      </c>
      <c r="L35" s="12" t="s">
        <v>71</v>
      </c>
      <c r="M35" s="12">
        <v>6</v>
      </c>
      <c r="N35" s="12"/>
    </row>
    <row r="36" spans="1:14" x14ac:dyDescent="0.25">
      <c r="A36" s="12" t="s">
        <v>66</v>
      </c>
      <c r="B36" s="12" t="s">
        <v>22</v>
      </c>
      <c r="C36" s="12" t="s">
        <v>60</v>
      </c>
      <c r="D36" s="12" t="s">
        <v>44</v>
      </c>
      <c r="E36" s="12"/>
      <c r="F36" s="12" t="s">
        <v>33</v>
      </c>
      <c r="G36" s="12">
        <v>6</v>
      </c>
      <c r="H36" s="12">
        <v>3</v>
      </c>
      <c r="I36" s="13">
        <v>4.49</v>
      </c>
      <c r="J36" s="18">
        <v>494</v>
      </c>
      <c r="K36" s="22">
        <f t="shared" si="1"/>
        <v>164.66666666666666</v>
      </c>
      <c r="L36" s="12" t="s">
        <v>72</v>
      </c>
      <c r="M36" s="12">
        <v>12</v>
      </c>
      <c r="N36" s="12"/>
    </row>
    <row r="37" spans="1:14" hidden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21"/>
      <c r="L37" s="12"/>
      <c r="M37" s="12">
        <v>0</v>
      </c>
      <c r="N37" s="12"/>
    </row>
    <row r="38" spans="1:14" x14ac:dyDescent="0.25">
      <c r="A38" s="15"/>
      <c r="B38" s="15"/>
      <c r="C38" s="15" t="s">
        <v>73</v>
      </c>
      <c r="D38" s="15"/>
      <c r="E38" s="15"/>
      <c r="F38" s="15"/>
      <c r="G38" s="15"/>
      <c r="H38" s="15"/>
      <c r="I38" s="15"/>
      <c r="J38" s="15"/>
      <c r="K38" s="23"/>
      <c r="L38" s="15"/>
      <c r="M38" s="15" t="s">
        <v>1207</v>
      </c>
      <c r="N38" s="15"/>
    </row>
    <row r="39" spans="1:14" hidden="1" x14ac:dyDescent="0.25">
      <c r="A39" s="12"/>
      <c r="B39" s="12"/>
      <c r="C39" s="12" t="s">
        <v>74</v>
      </c>
      <c r="D39" s="12"/>
      <c r="E39" s="12"/>
      <c r="F39" s="12"/>
      <c r="G39" s="12"/>
      <c r="H39" s="12"/>
      <c r="I39" s="12"/>
      <c r="J39" s="12"/>
      <c r="K39" s="21"/>
      <c r="L39" s="12"/>
      <c r="M39" s="12">
        <v>0</v>
      </c>
      <c r="N39" s="12"/>
    </row>
    <row r="40" spans="1:14" x14ac:dyDescent="0.25">
      <c r="A40" s="12" t="s">
        <v>75</v>
      </c>
      <c r="B40" s="12" t="s">
        <v>13</v>
      </c>
      <c r="C40" s="12" t="s">
        <v>107</v>
      </c>
      <c r="D40" s="12" t="s">
        <v>1050</v>
      </c>
      <c r="E40" s="12"/>
      <c r="F40" s="12" t="s">
        <v>16</v>
      </c>
      <c r="G40" s="12">
        <v>10</v>
      </c>
      <c r="H40" s="12">
        <v>10</v>
      </c>
      <c r="I40" s="13">
        <v>2.86</v>
      </c>
      <c r="J40" s="18">
        <v>315</v>
      </c>
      <c r="K40" s="22">
        <f t="shared" ref="K40:K71" si="2">J40/H40</f>
        <v>31.5</v>
      </c>
      <c r="L40" s="12" t="s">
        <v>138</v>
      </c>
      <c r="M40" s="12">
        <v>10</v>
      </c>
      <c r="N40" s="12"/>
    </row>
    <row r="41" spans="1:14" x14ac:dyDescent="0.25">
      <c r="A41" s="12" t="s">
        <v>76</v>
      </c>
      <c r="B41" s="12" t="s">
        <v>13</v>
      </c>
      <c r="C41" s="12" t="s">
        <v>108</v>
      </c>
      <c r="D41" s="12" t="s">
        <v>1051</v>
      </c>
      <c r="E41" s="12"/>
      <c r="F41" s="12" t="s">
        <v>46</v>
      </c>
      <c r="G41" s="12">
        <v>12</v>
      </c>
      <c r="H41" s="12">
        <v>10</v>
      </c>
      <c r="I41" s="13">
        <v>2.65</v>
      </c>
      <c r="J41" s="18">
        <v>292</v>
      </c>
      <c r="K41" s="22">
        <f t="shared" si="2"/>
        <v>29.2</v>
      </c>
      <c r="L41" s="12" t="s">
        <v>139</v>
      </c>
      <c r="M41" s="12">
        <v>9</v>
      </c>
      <c r="N41" s="12"/>
    </row>
    <row r="42" spans="1:14" x14ac:dyDescent="0.25">
      <c r="A42" s="12" t="s">
        <v>77</v>
      </c>
      <c r="B42" s="12" t="s">
        <v>13</v>
      </c>
      <c r="C42" s="12" t="s">
        <v>109</v>
      </c>
      <c r="D42" s="12" t="s">
        <v>1052</v>
      </c>
      <c r="E42" s="17" t="s">
        <v>1055</v>
      </c>
      <c r="F42" s="12" t="s">
        <v>16</v>
      </c>
      <c r="G42" s="12">
        <v>10</v>
      </c>
      <c r="H42" s="12">
        <v>10</v>
      </c>
      <c r="I42" s="13">
        <v>2.21</v>
      </c>
      <c r="J42" s="18">
        <v>243</v>
      </c>
      <c r="K42" s="22">
        <f t="shared" si="2"/>
        <v>24.3</v>
      </c>
      <c r="L42" s="12" t="s">
        <v>140</v>
      </c>
      <c r="M42" s="12">
        <v>13</v>
      </c>
      <c r="N42" s="12"/>
    </row>
    <row r="43" spans="1:14" x14ac:dyDescent="0.25">
      <c r="A43" s="12" t="s">
        <v>78</v>
      </c>
      <c r="B43" s="12" t="s">
        <v>13</v>
      </c>
      <c r="C43" s="12" t="s">
        <v>110</v>
      </c>
      <c r="D43" s="12" t="s">
        <v>1053</v>
      </c>
      <c r="E43" s="12"/>
      <c r="F43" s="12" t="s">
        <v>16</v>
      </c>
      <c r="G43" s="12">
        <v>10</v>
      </c>
      <c r="H43" s="12">
        <v>10</v>
      </c>
      <c r="I43" s="13">
        <v>2.5</v>
      </c>
      <c r="J43" s="18">
        <v>275</v>
      </c>
      <c r="K43" s="22">
        <f t="shared" si="2"/>
        <v>27.5</v>
      </c>
      <c r="L43" s="12" t="s">
        <v>141</v>
      </c>
      <c r="M43" s="12">
        <v>9</v>
      </c>
      <c r="N43" s="12"/>
    </row>
    <row r="44" spans="1:14" x14ac:dyDescent="0.25">
      <c r="A44" s="12" t="s">
        <v>79</v>
      </c>
      <c r="B44" s="12" t="s">
        <v>13</v>
      </c>
      <c r="C44" s="12" t="s">
        <v>111</v>
      </c>
      <c r="D44" s="12" t="s">
        <v>1054</v>
      </c>
      <c r="E44" s="17" t="s">
        <v>1055</v>
      </c>
      <c r="F44" s="12" t="s">
        <v>16</v>
      </c>
      <c r="G44" s="12">
        <v>10</v>
      </c>
      <c r="H44" s="12">
        <v>10</v>
      </c>
      <c r="I44" s="13">
        <v>2.86</v>
      </c>
      <c r="J44" s="18">
        <v>315</v>
      </c>
      <c r="K44" s="22">
        <f t="shared" si="2"/>
        <v>31.5</v>
      </c>
      <c r="L44" s="12" t="s">
        <v>142</v>
      </c>
      <c r="M44" s="12">
        <v>9</v>
      </c>
      <c r="N44" s="12"/>
    </row>
    <row r="45" spans="1:14" x14ac:dyDescent="0.25">
      <c r="A45" s="12" t="s">
        <v>80</v>
      </c>
      <c r="B45" s="12" t="s">
        <v>13</v>
      </c>
      <c r="C45" s="12" t="s">
        <v>112</v>
      </c>
      <c r="D45" s="12" t="s">
        <v>1056</v>
      </c>
      <c r="E45" s="12"/>
      <c r="F45" s="12" t="s">
        <v>16</v>
      </c>
      <c r="G45" s="12">
        <v>10</v>
      </c>
      <c r="H45" s="12">
        <v>10</v>
      </c>
      <c r="I45" s="13">
        <v>2.35</v>
      </c>
      <c r="J45" s="18">
        <v>259</v>
      </c>
      <c r="K45" s="22">
        <f t="shared" si="2"/>
        <v>25.9</v>
      </c>
      <c r="L45" s="12" t="s">
        <v>143</v>
      </c>
      <c r="M45" s="12">
        <v>14</v>
      </c>
      <c r="N45" s="12"/>
    </row>
    <row r="46" spans="1:14" x14ac:dyDescent="0.25">
      <c r="A46" s="12" t="s">
        <v>81</v>
      </c>
      <c r="B46" s="12" t="s">
        <v>13</v>
      </c>
      <c r="C46" s="12" t="s">
        <v>113</v>
      </c>
      <c r="D46" s="12" t="s">
        <v>1057</v>
      </c>
      <c r="E46" s="12"/>
      <c r="F46" s="12" t="s">
        <v>16</v>
      </c>
      <c r="G46" s="12">
        <v>10</v>
      </c>
      <c r="H46" s="12">
        <v>10</v>
      </c>
      <c r="I46" s="13">
        <v>2.5</v>
      </c>
      <c r="J46" s="18">
        <v>275</v>
      </c>
      <c r="K46" s="22">
        <f t="shared" si="2"/>
        <v>27.5</v>
      </c>
      <c r="L46" s="12" t="s">
        <v>144</v>
      </c>
      <c r="M46" s="12">
        <v>11</v>
      </c>
      <c r="N46" s="12"/>
    </row>
    <row r="47" spans="1:14" x14ac:dyDescent="0.25">
      <c r="A47" s="12" t="s">
        <v>82</v>
      </c>
      <c r="B47" s="12" t="s">
        <v>13</v>
      </c>
      <c r="C47" s="12" t="s">
        <v>114</v>
      </c>
      <c r="D47" s="12" t="s">
        <v>1070</v>
      </c>
      <c r="E47" s="12"/>
      <c r="F47" s="12" t="s">
        <v>16</v>
      </c>
      <c r="G47" s="12">
        <v>10</v>
      </c>
      <c r="H47" s="12">
        <v>10</v>
      </c>
      <c r="I47" s="13">
        <v>2.5</v>
      </c>
      <c r="J47" s="18">
        <v>275</v>
      </c>
      <c r="K47" s="22">
        <f t="shared" si="2"/>
        <v>27.5</v>
      </c>
      <c r="L47" s="12" t="s">
        <v>145</v>
      </c>
      <c r="M47" s="12">
        <v>10</v>
      </c>
      <c r="N47" s="12"/>
    </row>
    <row r="48" spans="1:14" x14ac:dyDescent="0.25">
      <c r="A48" s="12" t="s">
        <v>83</v>
      </c>
      <c r="B48" s="12" t="s">
        <v>13</v>
      </c>
      <c r="C48" s="12" t="s">
        <v>115</v>
      </c>
      <c r="D48" s="12" t="s">
        <v>1058</v>
      </c>
      <c r="E48" s="12"/>
      <c r="F48" s="12" t="s">
        <v>16</v>
      </c>
      <c r="G48" s="12">
        <v>10</v>
      </c>
      <c r="H48" s="12">
        <v>10</v>
      </c>
      <c r="I48" s="13">
        <v>2.86</v>
      </c>
      <c r="J48" s="18">
        <v>315</v>
      </c>
      <c r="K48" s="22">
        <f t="shared" si="2"/>
        <v>31.5</v>
      </c>
      <c r="L48" s="12" t="s">
        <v>146</v>
      </c>
      <c r="M48" s="12">
        <v>12</v>
      </c>
      <c r="N48" s="12"/>
    </row>
    <row r="49" spans="1:14" x14ac:dyDescent="0.25">
      <c r="A49" s="12" t="s">
        <v>84</v>
      </c>
      <c r="B49" s="12" t="s">
        <v>13</v>
      </c>
      <c r="C49" s="12" t="s">
        <v>116</v>
      </c>
      <c r="D49" s="12" t="s">
        <v>1059</v>
      </c>
      <c r="E49" s="12"/>
      <c r="F49" s="12" t="s">
        <v>16</v>
      </c>
      <c r="G49" s="12">
        <v>10</v>
      </c>
      <c r="H49" s="12">
        <v>10</v>
      </c>
      <c r="I49" s="13">
        <v>2.5</v>
      </c>
      <c r="J49" s="18">
        <v>275</v>
      </c>
      <c r="K49" s="22">
        <f t="shared" si="2"/>
        <v>27.5</v>
      </c>
      <c r="L49" s="12" t="s">
        <v>147</v>
      </c>
      <c r="M49" s="12">
        <v>13</v>
      </c>
      <c r="N49" s="12"/>
    </row>
    <row r="50" spans="1:14" x14ac:dyDescent="0.25">
      <c r="A50" s="12" t="s">
        <v>85</v>
      </c>
      <c r="B50" s="12" t="s">
        <v>13</v>
      </c>
      <c r="C50" s="12" t="s">
        <v>117</v>
      </c>
      <c r="D50" s="12" t="s">
        <v>1060</v>
      </c>
      <c r="E50" s="12"/>
      <c r="F50" s="12" t="s">
        <v>16</v>
      </c>
      <c r="G50" s="12">
        <v>10</v>
      </c>
      <c r="H50" s="12">
        <v>10</v>
      </c>
      <c r="I50" s="13">
        <v>2.5</v>
      </c>
      <c r="J50" s="18">
        <v>275</v>
      </c>
      <c r="K50" s="22">
        <f t="shared" si="2"/>
        <v>27.5</v>
      </c>
      <c r="L50" s="12" t="s">
        <v>148</v>
      </c>
      <c r="M50" s="12">
        <v>4</v>
      </c>
      <c r="N50" s="12"/>
    </row>
    <row r="51" spans="1:14" x14ac:dyDescent="0.25">
      <c r="A51" s="12" t="s">
        <v>86</v>
      </c>
      <c r="B51" s="12" t="s">
        <v>13</v>
      </c>
      <c r="C51" s="12" t="s">
        <v>118</v>
      </c>
      <c r="D51" s="12" t="s">
        <v>1061</v>
      </c>
      <c r="E51" s="12"/>
      <c r="F51" s="12" t="s">
        <v>16</v>
      </c>
      <c r="G51" s="12">
        <v>10</v>
      </c>
      <c r="H51" s="12">
        <v>10</v>
      </c>
      <c r="I51" s="13">
        <v>2.35</v>
      </c>
      <c r="J51" s="18">
        <v>259</v>
      </c>
      <c r="K51" s="22">
        <f t="shared" si="2"/>
        <v>25.9</v>
      </c>
      <c r="L51" s="12" t="s">
        <v>149</v>
      </c>
      <c r="M51" s="12">
        <v>9</v>
      </c>
      <c r="N51" s="12"/>
    </row>
    <row r="52" spans="1:14" x14ac:dyDescent="0.25">
      <c r="A52" s="12" t="s">
        <v>87</v>
      </c>
      <c r="B52" s="12" t="s">
        <v>13</v>
      </c>
      <c r="C52" s="12" t="s">
        <v>119</v>
      </c>
      <c r="D52" s="12" t="s">
        <v>1062</v>
      </c>
      <c r="E52" s="12"/>
      <c r="F52" s="12" t="s">
        <v>46</v>
      </c>
      <c r="G52" s="12">
        <v>12</v>
      </c>
      <c r="H52" s="12">
        <v>10</v>
      </c>
      <c r="I52" s="13">
        <v>2.5</v>
      </c>
      <c r="J52" s="18">
        <v>275</v>
      </c>
      <c r="K52" s="22">
        <f t="shared" si="2"/>
        <v>27.5</v>
      </c>
      <c r="L52" s="12" t="s">
        <v>150</v>
      </c>
      <c r="M52" s="12">
        <v>15</v>
      </c>
      <c r="N52" s="12"/>
    </row>
    <row r="53" spans="1:14" x14ac:dyDescent="0.25">
      <c r="A53" s="12" t="s">
        <v>88</v>
      </c>
      <c r="B53" s="12" t="s">
        <v>13</v>
      </c>
      <c r="C53" s="12" t="s">
        <v>120</v>
      </c>
      <c r="D53" s="12" t="s">
        <v>1063</v>
      </c>
      <c r="E53" s="12"/>
      <c r="F53" s="12" t="s">
        <v>16</v>
      </c>
      <c r="G53" s="12">
        <v>10</v>
      </c>
      <c r="H53" s="12">
        <v>10</v>
      </c>
      <c r="I53" s="13">
        <v>2.86</v>
      </c>
      <c r="J53" s="18">
        <v>315</v>
      </c>
      <c r="K53" s="22">
        <f t="shared" si="2"/>
        <v>31.5</v>
      </c>
      <c r="L53" s="12" t="s">
        <v>151</v>
      </c>
      <c r="M53" s="12">
        <v>7</v>
      </c>
      <c r="N53" s="12"/>
    </row>
    <row r="54" spans="1:14" x14ac:dyDescent="0.25">
      <c r="A54" s="12" t="s">
        <v>89</v>
      </c>
      <c r="B54" s="12" t="s">
        <v>13</v>
      </c>
      <c r="C54" s="12" t="s">
        <v>121</v>
      </c>
      <c r="D54" s="12" t="s">
        <v>1051</v>
      </c>
      <c r="E54" s="12"/>
      <c r="F54" s="12" t="s">
        <v>16</v>
      </c>
      <c r="G54" s="12">
        <v>10</v>
      </c>
      <c r="H54" s="12">
        <v>10</v>
      </c>
      <c r="I54" s="13">
        <v>2.86</v>
      </c>
      <c r="J54" s="18">
        <v>315</v>
      </c>
      <c r="K54" s="22">
        <f t="shared" si="2"/>
        <v>31.5</v>
      </c>
      <c r="L54" s="12" t="s">
        <v>152</v>
      </c>
      <c r="M54" s="12">
        <v>7</v>
      </c>
      <c r="N54" s="12"/>
    </row>
    <row r="55" spans="1:14" x14ac:dyDescent="0.25">
      <c r="A55" s="12" t="s">
        <v>90</v>
      </c>
      <c r="B55" s="12" t="s">
        <v>13</v>
      </c>
      <c r="C55" s="12" t="s">
        <v>122</v>
      </c>
      <c r="D55" s="12" t="s">
        <v>1064</v>
      </c>
      <c r="E55" s="12"/>
      <c r="F55" s="12" t="s">
        <v>16</v>
      </c>
      <c r="G55" s="12">
        <v>10</v>
      </c>
      <c r="H55" s="12">
        <v>10</v>
      </c>
      <c r="I55" s="13">
        <v>2.5</v>
      </c>
      <c r="J55" s="18">
        <v>275</v>
      </c>
      <c r="K55" s="22">
        <f t="shared" si="2"/>
        <v>27.5</v>
      </c>
      <c r="L55" s="12" t="s">
        <v>153</v>
      </c>
      <c r="M55" s="12">
        <v>10</v>
      </c>
      <c r="N55" s="12"/>
    </row>
    <row r="56" spans="1:14" x14ac:dyDescent="0.25">
      <c r="A56" s="12" t="s">
        <v>91</v>
      </c>
      <c r="B56" s="12" t="s">
        <v>13</v>
      </c>
      <c r="C56" s="12" t="s">
        <v>123</v>
      </c>
      <c r="D56" s="12" t="s">
        <v>1065</v>
      </c>
      <c r="E56" s="12"/>
      <c r="F56" s="12" t="s">
        <v>16</v>
      </c>
      <c r="G56" s="12">
        <v>10</v>
      </c>
      <c r="H56" s="12">
        <v>10</v>
      </c>
      <c r="I56" s="13">
        <v>2.21</v>
      </c>
      <c r="J56" s="18">
        <v>243</v>
      </c>
      <c r="K56" s="22">
        <f t="shared" si="2"/>
        <v>24.3</v>
      </c>
      <c r="L56" s="12" t="s">
        <v>154</v>
      </c>
      <c r="M56" s="12">
        <v>10</v>
      </c>
      <c r="N56" s="12"/>
    </row>
    <row r="57" spans="1:14" x14ac:dyDescent="0.25">
      <c r="A57" s="12" t="s">
        <v>92</v>
      </c>
      <c r="B57" s="12" t="s">
        <v>13</v>
      </c>
      <c r="C57" s="12" t="s">
        <v>124</v>
      </c>
      <c r="D57" s="12" t="s">
        <v>531</v>
      </c>
      <c r="E57" s="12"/>
      <c r="F57" s="12" t="s">
        <v>16</v>
      </c>
      <c r="G57" s="12">
        <v>10</v>
      </c>
      <c r="H57" s="12">
        <v>10</v>
      </c>
      <c r="I57" s="13">
        <v>2.21</v>
      </c>
      <c r="J57" s="18">
        <v>243</v>
      </c>
      <c r="K57" s="22">
        <f t="shared" si="2"/>
        <v>24.3</v>
      </c>
      <c r="L57" s="12" t="s">
        <v>155</v>
      </c>
      <c r="M57" s="12">
        <v>12</v>
      </c>
      <c r="N57" s="12"/>
    </row>
    <row r="58" spans="1:14" x14ac:dyDescent="0.25">
      <c r="A58" s="12" t="s">
        <v>93</v>
      </c>
      <c r="B58" s="12" t="s">
        <v>13</v>
      </c>
      <c r="C58" s="12" t="s">
        <v>125</v>
      </c>
      <c r="D58" s="12" t="s">
        <v>1066</v>
      </c>
      <c r="E58" s="12"/>
      <c r="F58" s="12" t="s">
        <v>16</v>
      </c>
      <c r="G58" s="12">
        <v>10</v>
      </c>
      <c r="H58" s="12">
        <v>10</v>
      </c>
      <c r="I58" s="13">
        <v>2.5</v>
      </c>
      <c r="J58" s="18">
        <v>275</v>
      </c>
      <c r="K58" s="22">
        <f t="shared" si="2"/>
        <v>27.5</v>
      </c>
      <c r="L58" s="12" t="s">
        <v>156</v>
      </c>
      <c r="M58" s="12">
        <v>8</v>
      </c>
      <c r="N58" s="12"/>
    </row>
    <row r="59" spans="1:14" x14ac:dyDescent="0.25">
      <c r="A59" s="12" t="s">
        <v>94</v>
      </c>
      <c r="B59" s="12" t="s">
        <v>13</v>
      </c>
      <c r="C59" s="12" t="s">
        <v>126</v>
      </c>
      <c r="D59" s="12" t="s">
        <v>1067</v>
      </c>
      <c r="E59" s="12"/>
      <c r="F59" s="12" t="s">
        <v>16</v>
      </c>
      <c r="G59" s="12">
        <v>10</v>
      </c>
      <c r="H59" s="12">
        <v>10</v>
      </c>
      <c r="I59" s="13">
        <v>2.21</v>
      </c>
      <c r="J59" s="18">
        <v>243</v>
      </c>
      <c r="K59" s="22">
        <f t="shared" si="2"/>
        <v>24.3</v>
      </c>
      <c r="L59" s="12" t="s">
        <v>157</v>
      </c>
      <c r="M59" s="12">
        <v>5</v>
      </c>
      <c r="N59" s="12"/>
    </row>
    <row r="60" spans="1:14" x14ac:dyDescent="0.25">
      <c r="A60" s="12" t="s">
        <v>95</v>
      </c>
      <c r="B60" s="12" t="s">
        <v>13</v>
      </c>
      <c r="C60" s="12" t="s">
        <v>127</v>
      </c>
      <c r="D60" s="12" t="s">
        <v>1068</v>
      </c>
      <c r="E60" s="12"/>
      <c r="F60" s="12" t="s">
        <v>16</v>
      </c>
      <c r="G60" s="12">
        <v>10</v>
      </c>
      <c r="H60" s="12">
        <v>10</v>
      </c>
      <c r="I60" s="13">
        <v>2.21</v>
      </c>
      <c r="J60" s="18">
        <v>243</v>
      </c>
      <c r="K60" s="22">
        <f t="shared" si="2"/>
        <v>24.3</v>
      </c>
      <c r="L60" s="12" t="s">
        <v>158</v>
      </c>
      <c r="M60" s="12">
        <v>6</v>
      </c>
      <c r="N60" s="12"/>
    </row>
    <row r="61" spans="1:14" x14ac:dyDescent="0.25">
      <c r="A61" s="12" t="s">
        <v>96</v>
      </c>
      <c r="B61" s="12" t="s">
        <v>13</v>
      </c>
      <c r="C61" s="12" t="s">
        <v>128</v>
      </c>
      <c r="D61" s="12" t="s">
        <v>1069</v>
      </c>
      <c r="E61" s="12"/>
      <c r="F61" s="12" t="s">
        <v>16</v>
      </c>
      <c r="G61" s="12">
        <v>10</v>
      </c>
      <c r="H61" s="12">
        <v>10</v>
      </c>
      <c r="I61" s="13">
        <v>2.21</v>
      </c>
      <c r="J61" s="18">
        <v>243</v>
      </c>
      <c r="K61" s="22">
        <f t="shared" si="2"/>
        <v>24.3</v>
      </c>
      <c r="L61" s="12" t="s">
        <v>159</v>
      </c>
      <c r="M61" s="12">
        <v>10</v>
      </c>
      <c r="N61" s="12"/>
    </row>
    <row r="62" spans="1:14" x14ac:dyDescent="0.25">
      <c r="A62" s="12" t="s">
        <v>97</v>
      </c>
      <c r="B62" s="12" t="s">
        <v>13</v>
      </c>
      <c r="C62" s="12" t="s">
        <v>129</v>
      </c>
      <c r="D62" s="12" t="s">
        <v>1071</v>
      </c>
      <c r="E62" s="12"/>
      <c r="F62" s="12" t="s">
        <v>16</v>
      </c>
      <c r="G62" s="12">
        <v>10</v>
      </c>
      <c r="H62" s="12">
        <v>10</v>
      </c>
      <c r="I62" s="13">
        <v>2.5</v>
      </c>
      <c r="J62" s="18">
        <v>275</v>
      </c>
      <c r="K62" s="22">
        <f t="shared" si="2"/>
        <v>27.5</v>
      </c>
      <c r="L62" s="12" t="s">
        <v>160</v>
      </c>
      <c r="M62" s="12">
        <v>5</v>
      </c>
      <c r="N62" s="12"/>
    </row>
    <row r="63" spans="1:14" x14ac:dyDescent="0.25">
      <c r="A63" s="12" t="s">
        <v>98</v>
      </c>
      <c r="B63" s="12" t="s">
        <v>13</v>
      </c>
      <c r="C63" s="12" t="s">
        <v>130</v>
      </c>
      <c r="D63" s="12" t="s">
        <v>263</v>
      </c>
      <c r="E63" s="12"/>
      <c r="F63" s="12" t="s">
        <v>16</v>
      </c>
      <c r="G63" s="12">
        <v>10</v>
      </c>
      <c r="H63" s="12">
        <v>10</v>
      </c>
      <c r="I63" s="13">
        <v>2.21</v>
      </c>
      <c r="J63" s="18">
        <v>243</v>
      </c>
      <c r="K63" s="22">
        <f t="shared" si="2"/>
        <v>24.3</v>
      </c>
      <c r="L63" s="12" t="s">
        <v>161</v>
      </c>
      <c r="M63" s="12">
        <v>10</v>
      </c>
      <c r="N63" s="12"/>
    </row>
    <row r="64" spans="1:14" x14ac:dyDescent="0.25">
      <c r="A64" s="12" t="s">
        <v>99</v>
      </c>
      <c r="B64" s="12" t="s">
        <v>13</v>
      </c>
      <c r="C64" s="12" t="s">
        <v>131</v>
      </c>
      <c r="D64" s="12" t="s">
        <v>1072</v>
      </c>
      <c r="E64" s="12"/>
      <c r="F64" s="12" t="s">
        <v>16</v>
      </c>
      <c r="G64" s="12">
        <v>10</v>
      </c>
      <c r="H64" s="12">
        <v>10</v>
      </c>
      <c r="I64" s="13">
        <v>2.86</v>
      </c>
      <c r="J64" s="18">
        <v>315</v>
      </c>
      <c r="K64" s="22">
        <f t="shared" si="2"/>
        <v>31.5</v>
      </c>
      <c r="L64" s="12" t="s">
        <v>162</v>
      </c>
      <c r="M64" s="12">
        <v>9</v>
      </c>
      <c r="N64" s="12"/>
    </row>
    <row r="65" spans="1:14" x14ac:dyDescent="0.25">
      <c r="A65" s="12" t="s">
        <v>100</v>
      </c>
      <c r="B65" s="12" t="s">
        <v>13</v>
      </c>
      <c r="C65" s="12" t="s">
        <v>132</v>
      </c>
      <c r="D65" s="12" t="s">
        <v>532</v>
      </c>
      <c r="E65" s="12"/>
      <c r="F65" s="12" t="s">
        <v>16</v>
      </c>
      <c r="G65" s="12">
        <v>10</v>
      </c>
      <c r="H65" s="12">
        <v>10</v>
      </c>
      <c r="I65" s="13">
        <v>2.21</v>
      </c>
      <c r="J65" s="18">
        <v>243</v>
      </c>
      <c r="K65" s="22">
        <f t="shared" si="2"/>
        <v>24.3</v>
      </c>
      <c r="L65" s="12" t="s">
        <v>163</v>
      </c>
      <c r="M65" s="12">
        <v>8</v>
      </c>
      <c r="N65" s="12"/>
    </row>
    <row r="66" spans="1:14" x14ac:dyDescent="0.25">
      <c r="A66" s="12" t="s">
        <v>101</v>
      </c>
      <c r="B66" s="12" t="s">
        <v>13</v>
      </c>
      <c r="C66" s="12" t="s">
        <v>133</v>
      </c>
      <c r="D66" s="12" t="s">
        <v>1073</v>
      </c>
      <c r="E66" s="12"/>
      <c r="F66" s="12" t="s">
        <v>16</v>
      </c>
      <c r="G66" s="12">
        <v>10</v>
      </c>
      <c r="H66" s="12">
        <v>10</v>
      </c>
      <c r="I66" s="13">
        <v>2.5</v>
      </c>
      <c r="J66" s="18">
        <v>275</v>
      </c>
      <c r="K66" s="22">
        <f t="shared" si="2"/>
        <v>27.5</v>
      </c>
      <c r="L66" s="12" t="s">
        <v>164</v>
      </c>
      <c r="M66" s="12">
        <v>10</v>
      </c>
      <c r="N66" s="12"/>
    </row>
    <row r="67" spans="1:14" x14ac:dyDescent="0.25">
      <c r="A67" s="12" t="s">
        <v>102</v>
      </c>
      <c r="B67" s="12" t="s">
        <v>13</v>
      </c>
      <c r="C67" s="12" t="s">
        <v>134</v>
      </c>
      <c r="D67" s="12" t="s">
        <v>1074</v>
      </c>
      <c r="E67" s="12"/>
      <c r="F67" s="12" t="s">
        <v>16</v>
      </c>
      <c r="G67" s="12">
        <v>10</v>
      </c>
      <c r="H67" s="12">
        <v>10</v>
      </c>
      <c r="I67" s="13">
        <v>2.86</v>
      </c>
      <c r="J67" s="18">
        <v>315</v>
      </c>
      <c r="K67" s="22">
        <f t="shared" si="2"/>
        <v>31.5</v>
      </c>
      <c r="L67" s="12" t="s">
        <v>165</v>
      </c>
      <c r="M67" s="12">
        <v>8</v>
      </c>
      <c r="N67" s="12"/>
    </row>
    <row r="68" spans="1:14" x14ac:dyDescent="0.25">
      <c r="A68" s="12" t="s">
        <v>103</v>
      </c>
      <c r="B68" s="12" t="s">
        <v>13</v>
      </c>
      <c r="C68" s="12" t="s">
        <v>135</v>
      </c>
      <c r="D68" s="12" t="s">
        <v>1075</v>
      </c>
      <c r="E68" s="12"/>
      <c r="F68" s="12" t="s">
        <v>16</v>
      </c>
      <c r="G68" s="12">
        <v>10</v>
      </c>
      <c r="H68" s="12">
        <v>10</v>
      </c>
      <c r="I68" s="13">
        <v>2.86</v>
      </c>
      <c r="J68" s="18">
        <v>315</v>
      </c>
      <c r="K68" s="22">
        <f t="shared" si="2"/>
        <v>31.5</v>
      </c>
      <c r="L68" s="12" t="s">
        <v>166</v>
      </c>
      <c r="M68" s="12">
        <v>10</v>
      </c>
      <c r="N68" s="12"/>
    </row>
    <row r="69" spans="1:14" hidden="1" x14ac:dyDescent="0.25">
      <c r="A69" s="12" t="s">
        <v>104</v>
      </c>
      <c r="B69" s="12" t="s">
        <v>13</v>
      </c>
      <c r="C69" s="12" t="s">
        <v>136</v>
      </c>
      <c r="D69" s="12" t="s">
        <v>1076</v>
      </c>
      <c r="E69" s="12"/>
      <c r="F69" s="12" t="s">
        <v>16</v>
      </c>
      <c r="G69" s="12">
        <v>10</v>
      </c>
      <c r="H69" s="12">
        <v>10</v>
      </c>
      <c r="I69" s="13">
        <v>2.5</v>
      </c>
      <c r="J69" s="18">
        <v>275</v>
      </c>
      <c r="K69" s="22">
        <f t="shared" si="2"/>
        <v>27.5</v>
      </c>
      <c r="L69" s="12" t="s">
        <v>167</v>
      </c>
      <c r="M69" s="12">
        <v>0</v>
      </c>
      <c r="N69" s="12"/>
    </row>
    <row r="70" spans="1:14" x14ac:dyDescent="0.25">
      <c r="A70" s="12" t="s">
        <v>105</v>
      </c>
      <c r="B70" s="12" t="s">
        <v>13</v>
      </c>
      <c r="C70" s="12" t="s">
        <v>43</v>
      </c>
      <c r="D70" s="12" t="s">
        <v>1077</v>
      </c>
      <c r="E70" s="12"/>
      <c r="F70" s="12" t="s">
        <v>16</v>
      </c>
      <c r="G70" s="12">
        <v>10</v>
      </c>
      <c r="H70" s="12">
        <v>10</v>
      </c>
      <c r="I70" s="13">
        <v>2.21</v>
      </c>
      <c r="J70" s="18">
        <v>243</v>
      </c>
      <c r="K70" s="22">
        <f t="shared" si="2"/>
        <v>24.3</v>
      </c>
      <c r="L70" s="12" t="s">
        <v>168</v>
      </c>
      <c r="M70" s="12">
        <v>20</v>
      </c>
      <c r="N70" s="12"/>
    </row>
    <row r="71" spans="1:14" x14ac:dyDescent="0.25">
      <c r="A71" s="12" t="s">
        <v>106</v>
      </c>
      <c r="B71" s="12" t="s">
        <v>13</v>
      </c>
      <c r="C71" s="12" t="s">
        <v>43</v>
      </c>
      <c r="D71" s="12" t="s">
        <v>1077</v>
      </c>
      <c r="E71" s="12"/>
      <c r="F71" s="12" t="s">
        <v>46</v>
      </c>
      <c r="G71" s="12">
        <v>12</v>
      </c>
      <c r="H71" s="12">
        <v>10</v>
      </c>
      <c r="I71" s="13">
        <v>2.06</v>
      </c>
      <c r="J71" s="18">
        <v>227</v>
      </c>
      <c r="K71" s="22">
        <f t="shared" si="2"/>
        <v>22.7</v>
      </c>
      <c r="L71" s="12" t="s">
        <v>169</v>
      </c>
      <c r="M71" s="12">
        <v>10</v>
      </c>
      <c r="N71" s="12"/>
    </row>
    <row r="72" spans="1:14" hidden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21"/>
      <c r="L72" s="12"/>
      <c r="M72" s="12">
        <v>0</v>
      </c>
      <c r="N72" s="12"/>
    </row>
    <row r="73" spans="1:14" hidden="1" x14ac:dyDescent="0.25">
      <c r="A73" s="12"/>
      <c r="B73" s="12"/>
      <c r="C73" s="12" t="s">
        <v>170</v>
      </c>
      <c r="D73" s="12"/>
      <c r="E73" s="12"/>
      <c r="F73" s="12"/>
      <c r="G73" s="12"/>
      <c r="H73" s="12"/>
      <c r="I73" s="12"/>
      <c r="J73" s="12"/>
      <c r="K73" s="21"/>
      <c r="L73" s="12"/>
      <c r="M73" s="12">
        <v>0</v>
      </c>
      <c r="N73" s="12"/>
    </row>
    <row r="74" spans="1:14" x14ac:dyDescent="0.25">
      <c r="A74" s="12" t="s">
        <v>171</v>
      </c>
      <c r="B74" s="12" t="s">
        <v>13</v>
      </c>
      <c r="C74" s="12" t="s">
        <v>189</v>
      </c>
      <c r="D74" s="12" t="s">
        <v>1078</v>
      </c>
      <c r="E74" s="12"/>
      <c r="F74" s="12" t="s">
        <v>16</v>
      </c>
      <c r="G74" s="12">
        <v>10</v>
      </c>
      <c r="H74" s="12">
        <v>10</v>
      </c>
      <c r="I74" s="13">
        <v>2.86</v>
      </c>
      <c r="J74" s="18">
        <v>315</v>
      </c>
      <c r="K74" s="22">
        <f t="shared" ref="K74:K91" si="3">J74/H74</f>
        <v>31.5</v>
      </c>
      <c r="L74" s="12" t="s">
        <v>207</v>
      </c>
      <c r="M74" s="12">
        <v>9</v>
      </c>
      <c r="N74" s="12"/>
    </row>
    <row r="75" spans="1:14" x14ac:dyDescent="0.25">
      <c r="A75" s="12" t="s">
        <v>172</v>
      </c>
      <c r="B75" s="12" t="s">
        <v>13</v>
      </c>
      <c r="C75" s="12" t="s">
        <v>190</v>
      </c>
      <c r="D75" s="12" t="s">
        <v>1079</v>
      </c>
      <c r="E75" s="12"/>
      <c r="F75" s="12" t="s">
        <v>16</v>
      </c>
      <c r="G75" s="12">
        <v>10</v>
      </c>
      <c r="H75" s="12">
        <v>10</v>
      </c>
      <c r="I75" s="13">
        <v>2.86</v>
      </c>
      <c r="J75" s="18">
        <v>315</v>
      </c>
      <c r="K75" s="22">
        <f t="shared" si="3"/>
        <v>31.5</v>
      </c>
      <c r="L75" s="12" t="s">
        <v>208</v>
      </c>
      <c r="M75" s="12">
        <v>8</v>
      </c>
      <c r="N75" s="12"/>
    </row>
    <row r="76" spans="1:14" x14ac:dyDescent="0.25">
      <c r="A76" s="12" t="s">
        <v>173</v>
      </c>
      <c r="B76" s="12" t="s">
        <v>13</v>
      </c>
      <c r="C76" s="12" t="s">
        <v>191</v>
      </c>
      <c r="D76" s="12" t="s">
        <v>1080</v>
      </c>
      <c r="E76" s="12"/>
      <c r="F76" s="12" t="s">
        <v>46</v>
      </c>
      <c r="G76" s="12">
        <v>12</v>
      </c>
      <c r="H76" s="12">
        <v>10</v>
      </c>
      <c r="I76" s="13">
        <v>2.73</v>
      </c>
      <c r="J76" s="18">
        <v>300</v>
      </c>
      <c r="K76" s="22">
        <f t="shared" si="3"/>
        <v>30</v>
      </c>
      <c r="L76" s="12" t="s">
        <v>209</v>
      </c>
      <c r="M76" s="12">
        <v>9</v>
      </c>
      <c r="N76" s="12"/>
    </row>
    <row r="77" spans="1:14" x14ac:dyDescent="0.25">
      <c r="A77" s="12" t="s">
        <v>174</v>
      </c>
      <c r="B77" s="12" t="s">
        <v>13</v>
      </c>
      <c r="C77" s="12" t="s">
        <v>192</v>
      </c>
      <c r="D77" s="12" t="s">
        <v>1081</v>
      </c>
      <c r="E77" s="12"/>
      <c r="F77" s="12" t="s">
        <v>16</v>
      </c>
      <c r="G77" s="12">
        <v>10</v>
      </c>
      <c r="H77" s="12">
        <v>10</v>
      </c>
      <c r="I77" s="13">
        <v>2.86</v>
      </c>
      <c r="J77" s="18">
        <v>315</v>
      </c>
      <c r="K77" s="22">
        <f t="shared" si="3"/>
        <v>31.5</v>
      </c>
      <c r="L77" s="12" t="s">
        <v>210</v>
      </c>
      <c r="M77" s="12">
        <v>10</v>
      </c>
      <c r="N77" s="12"/>
    </row>
    <row r="78" spans="1:14" hidden="1" x14ac:dyDescent="0.25">
      <c r="A78" s="12" t="s">
        <v>175</v>
      </c>
      <c r="B78" s="12" t="s">
        <v>13</v>
      </c>
      <c r="C78" s="12" t="s">
        <v>193</v>
      </c>
      <c r="D78" s="12" t="s">
        <v>1082</v>
      </c>
      <c r="E78" s="12"/>
      <c r="F78" s="12" t="s">
        <v>16</v>
      </c>
      <c r="G78" s="12">
        <v>10</v>
      </c>
      <c r="H78" s="12">
        <v>10</v>
      </c>
      <c r="I78" s="13">
        <v>2.65</v>
      </c>
      <c r="J78" s="18">
        <v>292</v>
      </c>
      <c r="K78" s="22">
        <f t="shared" si="3"/>
        <v>29.2</v>
      </c>
      <c r="L78" s="12" t="s">
        <v>211</v>
      </c>
      <c r="M78" s="12">
        <v>0</v>
      </c>
      <c r="N78" s="12"/>
    </row>
    <row r="79" spans="1:14" x14ac:dyDescent="0.25">
      <c r="A79" s="12" t="s">
        <v>176</v>
      </c>
      <c r="B79" s="12" t="s">
        <v>13</v>
      </c>
      <c r="C79" s="12" t="s">
        <v>194</v>
      </c>
      <c r="D79" s="12" t="s">
        <v>1083</v>
      </c>
      <c r="E79" s="12"/>
      <c r="F79" s="12" t="s">
        <v>46</v>
      </c>
      <c r="G79" s="12">
        <v>12</v>
      </c>
      <c r="H79" s="12">
        <v>10</v>
      </c>
      <c r="I79" s="13">
        <v>2.73</v>
      </c>
      <c r="J79" s="18">
        <v>300</v>
      </c>
      <c r="K79" s="22">
        <f t="shared" si="3"/>
        <v>30</v>
      </c>
      <c r="L79" s="12" t="s">
        <v>212</v>
      </c>
      <c r="M79" s="12">
        <v>6</v>
      </c>
      <c r="N79" s="12"/>
    </row>
    <row r="80" spans="1:14" x14ac:dyDescent="0.25">
      <c r="A80" s="12" t="s">
        <v>177</v>
      </c>
      <c r="B80" s="12" t="s">
        <v>13</v>
      </c>
      <c r="C80" s="12" t="s">
        <v>195</v>
      </c>
      <c r="D80" s="12" t="s">
        <v>1052</v>
      </c>
      <c r="E80" s="12"/>
      <c r="F80" s="12" t="s">
        <v>16</v>
      </c>
      <c r="G80" s="12">
        <v>10</v>
      </c>
      <c r="H80" s="12">
        <v>10</v>
      </c>
      <c r="I80" s="13">
        <v>2.65</v>
      </c>
      <c r="J80" s="18">
        <v>292</v>
      </c>
      <c r="K80" s="22">
        <f t="shared" si="3"/>
        <v>29.2</v>
      </c>
      <c r="L80" s="12" t="s">
        <v>213</v>
      </c>
      <c r="M80" s="12">
        <v>17</v>
      </c>
      <c r="N80" s="12"/>
    </row>
    <row r="81" spans="1:14" x14ac:dyDescent="0.25">
      <c r="A81" s="12" t="s">
        <v>178</v>
      </c>
      <c r="B81" s="12" t="s">
        <v>13</v>
      </c>
      <c r="C81" s="12" t="s">
        <v>196</v>
      </c>
      <c r="D81" s="12" t="s">
        <v>1069</v>
      </c>
      <c r="E81" s="12"/>
      <c r="F81" s="12" t="s">
        <v>46</v>
      </c>
      <c r="G81" s="12">
        <v>12</v>
      </c>
      <c r="H81" s="12">
        <v>10</v>
      </c>
      <c r="I81" s="13">
        <v>2.73</v>
      </c>
      <c r="J81" s="18">
        <v>300</v>
      </c>
      <c r="K81" s="22">
        <f t="shared" si="3"/>
        <v>30</v>
      </c>
      <c r="L81" s="12" t="s">
        <v>214</v>
      </c>
      <c r="M81" s="12">
        <v>5</v>
      </c>
      <c r="N81" s="12"/>
    </row>
    <row r="82" spans="1:14" x14ac:dyDescent="0.25">
      <c r="A82" s="12" t="s">
        <v>179</v>
      </c>
      <c r="B82" s="12" t="s">
        <v>13</v>
      </c>
      <c r="C82" s="12" t="s">
        <v>197</v>
      </c>
      <c r="D82" s="12" t="s">
        <v>1067</v>
      </c>
      <c r="E82" s="12"/>
      <c r="F82" s="12" t="s">
        <v>46</v>
      </c>
      <c r="G82" s="12">
        <v>12</v>
      </c>
      <c r="H82" s="12">
        <v>10</v>
      </c>
      <c r="I82" s="13">
        <v>2.73</v>
      </c>
      <c r="J82" s="18">
        <v>300</v>
      </c>
      <c r="K82" s="22">
        <f t="shared" si="3"/>
        <v>30</v>
      </c>
      <c r="L82" s="12" t="s">
        <v>215</v>
      </c>
      <c r="M82" s="12">
        <v>5</v>
      </c>
      <c r="N82" s="12"/>
    </row>
    <row r="83" spans="1:14" x14ac:dyDescent="0.25">
      <c r="A83" s="12" t="s">
        <v>180</v>
      </c>
      <c r="B83" s="12" t="s">
        <v>13</v>
      </c>
      <c r="C83" s="12" t="s">
        <v>198</v>
      </c>
      <c r="D83" s="12" t="s">
        <v>1084</v>
      </c>
      <c r="E83" s="12"/>
      <c r="F83" s="12" t="s">
        <v>46</v>
      </c>
      <c r="G83" s="12">
        <v>12</v>
      </c>
      <c r="H83" s="12">
        <v>10</v>
      </c>
      <c r="I83" s="13">
        <v>2.73</v>
      </c>
      <c r="J83" s="18">
        <v>300</v>
      </c>
      <c r="K83" s="22">
        <f t="shared" si="3"/>
        <v>30</v>
      </c>
      <c r="L83" s="12" t="s">
        <v>216</v>
      </c>
      <c r="M83" s="12">
        <v>8</v>
      </c>
      <c r="N83" s="12"/>
    </row>
    <row r="84" spans="1:14" x14ac:dyDescent="0.25">
      <c r="A84" s="12" t="s">
        <v>181</v>
      </c>
      <c r="B84" s="12" t="s">
        <v>13</v>
      </c>
      <c r="C84" s="12" t="s">
        <v>199</v>
      </c>
      <c r="D84" s="12" t="s">
        <v>1085</v>
      </c>
      <c r="E84" s="12"/>
      <c r="F84" s="12" t="s">
        <v>16</v>
      </c>
      <c r="G84" s="12">
        <v>10</v>
      </c>
      <c r="H84" s="12">
        <v>10</v>
      </c>
      <c r="I84" s="13">
        <v>2.86</v>
      </c>
      <c r="J84" s="18">
        <v>315</v>
      </c>
      <c r="K84" s="22">
        <f t="shared" si="3"/>
        <v>31.5</v>
      </c>
      <c r="L84" s="12" t="s">
        <v>217</v>
      </c>
      <c r="M84" s="12">
        <v>1</v>
      </c>
      <c r="N84" s="12"/>
    </row>
    <row r="85" spans="1:14" x14ac:dyDescent="0.25">
      <c r="A85" s="12" t="s">
        <v>182</v>
      </c>
      <c r="B85" s="12" t="s">
        <v>13</v>
      </c>
      <c r="C85" s="12" t="s">
        <v>200</v>
      </c>
      <c r="D85" s="12" t="s">
        <v>1086</v>
      </c>
      <c r="E85" s="17" t="s">
        <v>1055</v>
      </c>
      <c r="F85" s="12" t="s">
        <v>46</v>
      </c>
      <c r="G85" s="12">
        <v>12</v>
      </c>
      <c r="H85" s="12">
        <v>10</v>
      </c>
      <c r="I85" s="13">
        <v>2.73</v>
      </c>
      <c r="J85" s="18">
        <v>300</v>
      </c>
      <c r="K85" s="22">
        <f t="shared" si="3"/>
        <v>30</v>
      </c>
      <c r="L85" s="12" t="s">
        <v>218</v>
      </c>
      <c r="M85" s="12">
        <v>11</v>
      </c>
      <c r="N85" s="12"/>
    </row>
    <row r="86" spans="1:14" x14ac:dyDescent="0.25">
      <c r="A86" s="12" t="s">
        <v>183</v>
      </c>
      <c r="B86" s="12" t="s">
        <v>13</v>
      </c>
      <c r="C86" s="12" t="s">
        <v>201</v>
      </c>
      <c r="D86" s="12" t="s">
        <v>1087</v>
      </c>
      <c r="E86" s="12"/>
      <c r="F86" s="12" t="s">
        <v>46</v>
      </c>
      <c r="G86" s="12">
        <v>12</v>
      </c>
      <c r="H86" s="12">
        <v>10</v>
      </c>
      <c r="I86" s="13">
        <v>2.73</v>
      </c>
      <c r="J86" s="18">
        <v>300</v>
      </c>
      <c r="K86" s="22">
        <f t="shared" si="3"/>
        <v>30</v>
      </c>
      <c r="L86" s="12" t="s">
        <v>219</v>
      </c>
      <c r="M86" s="12">
        <v>4</v>
      </c>
      <c r="N86" s="12"/>
    </row>
    <row r="87" spans="1:14" x14ac:dyDescent="0.25">
      <c r="A87" s="12" t="s">
        <v>184</v>
      </c>
      <c r="B87" s="12" t="s">
        <v>13</v>
      </c>
      <c r="C87" s="12" t="s">
        <v>202</v>
      </c>
      <c r="D87" s="12" t="s">
        <v>1088</v>
      </c>
      <c r="E87" s="12"/>
      <c r="F87" s="12" t="s">
        <v>46</v>
      </c>
      <c r="G87" s="12">
        <v>12</v>
      </c>
      <c r="H87" s="12">
        <v>10</v>
      </c>
      <c r="I87" s="13">
        <v>2.65</v>
      </c>
      <c r="J87" s="18">
        <v>292</v>
      </c>
      <c r="K87" s="22">
        <f t="shared" si="3"/>
        <v>29.2</v>
      </c>
      <c r="L87" s="12" t="s">
        <v>220</v>
      </c>
      <c r="M87" s="12">
        <v>8</v>
      </c>
      <c r="N87" s="12"/>
    </row>
    <row r="88" spans="1:14" x14ac:dyDescent="0.25">
      <c r="A88" s="12" t="s">
        <v>185</v>
      </c>
      <c r="B88" s="12" t="s">
        <v>13</v>
      </c>
      <c r="C88" s="12" t="s">
        <v>203</v>
      </c>
      <c r="D88" s="12" t="s">
        <v>1065</v>
      </c>
      <c r="E88" s="17" t="s">
        <v>1055</v>
      </c>
      <c r="F88" s="12" t="s">
        <v>46</v>
      </c>
      <c r="G88" s="12">
        <v>12</v>
      </c>
      <c r="H88" s="12">
        <v>10</v>
      </c>
      <c r="I88" s="13">
        <v>2.65</v>
      </c>
      <c r="J88" s="18">
        <v>292</v>
      </c>
      <c r="K88" s="22">
        <f t="shared" si="3"/>
        <v>29.2</v>
      </c>
      <c r="L88" s="12" t="s">
        <v>221</v>
      </c>
      <c r="M88" s="12">
        <v>15</v>
      </c>
      <c r="N88" s="12"/>
    </row>
    <row r="89" spans="1:14" x14ac:dyDescent="0.25">
      <c r="A89" s="12" t="s">
        <v>186</v>
      </c>
      <c r="B89" s="12" t="s">
        <v>13</v>
      </c>
      <c r="C89" s="12" t="s">
        <v>204</v>
      </c>
      <c r="D89" s="12" t="s">
        <v>531</v>
      </c>
      <c r="E89" s="12"/>
      <c r="F89" s="12" t="s">
        <v>16</v>
      </c>
      <c r="G89" s="12">
        <v>10</v>
      </c>
      <c r="H89" s="12">
        <v>10</v>
      </c>
      <c r="I89" s="13">
        <v>2.65</v>
      </c>
      <c r="J89" s="18">
        <v>292</v>
      </c>
      <c r="K89" s="22">
        <f t="shared" si="3"/>
        <v>29.2</v>
      </c>
      <c r="L89" s="12" t="s">
        <v>222</v>
      </c>
      <c r="M89" s="12">
        <v>8</v>
      </c>
      <c r="N89" s="12"/>
    </row>
    <row r="90" spans="1:14" hidden="1" x14ac:dyDescent="0.25">
      <c r="A90" s="12" t="s">
        <v>187</v>
      </c>
      <c r="B90" s="12" t="s">
        <v>13</v>
      </c>
      <c r="C90" s="12" t="s">
        <v>205</v>
      </c>
      <c r="D90" s="12" t="s">
        <v>1089</v>
      </c>
      <c r="E90" s="12"/>
      <c r="F90" s="12" t="s">
        <v>46</v>
      </c>
      <c r="G90" s="12">
        <v>12</v>
      </c>
      <c r="H90" s="12">
        <v>10</v>
      </c>
      <c r="I90" s="13">
        <v>2.73</v>
      </c>
      <c r="J90" s="18">
        <v>300</v>
      </c>
      <c r="K90" s="22">
        <f t="shared" si="3"/>
        <v>30</v>
      </c>
      <c r="L90" s="12" t="s">
        <v>223</v>
      </c>
      <c r="M90" s="12">
        <v>0</v>
      </c>
      <c r="N90" s="12"/>
    </row>
    <row r="91" spans="1:14" x14ac:dyDescent="0.25">
      <c r="A91" s="12" t="s">
        <v>188</v>
      </c>
      <c r="B91" s="12" t="s">
        <v>13</v>
      </c>
      <c r="C91" s="12" t="s">
        <v>206</v>
      </c>
      <c r="D91" s="12" t="s">
        <v>1090</v>
      </c>
      <c r="E91" s="12"/>
      <c r="F91" s="12" t="s">
        <v>46</v>
      </c>
      <c r="G91" s="12">
        <v>12</v>
      </c>
      <c r="H91" s="12">
        <v>10</v>
      </c>
      <c r="I91" s="13">
        <v>2.73</v>
      </c>
      <c r="J91" s="18">
        <v>300</v>
      </c>
      <c r="K91" s="22">
        <f t="shared" si="3"/>
        <v>30</v>
      </c>
      <c r="L91" s="12" t="s">
        <v>224</v>
      </c>
      <c r="M91" s="12">
        <v>9</v>
      </c>
      <c r="N91" s="12"/>
    </row>
    <row r="92" spans="1:14" hidden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21"/>
      <c r="L92" s="12"/>
      <c r="M92" s="12">
        <v>0</v>
      </c>
      <c r="N92" s="12"/>
    </row>
    <row r="93" spans="1:14" hidden="1" x14ac:dyDescent="0.25">
      <c r="A93" s="12"/>
      <c r="B93" s="12"/>
      <c r="C93" s="12" t="s">
        <v>225</v>
      </c>
      <c r="D93" s="12"/>
      <c r="E93" s="12"/>
      <c r="F93" s="12"/>
      <c r="G93" s="12"/>
      <c r="H93" s="12"/>
      <c r="I93" s="12"/>
      <c r="J93" s="12"/>
      <c r="K93" s="21"/>
      <c r="L93" s="12"/>
      <c r="M93" s="12">
        <v>0</v>
      </c>
      <c r="N93" s="12"/>
    </row>
    <row r="94" spans="1:14" x14ac:dyDescent="0.25">
      <c r="A94" s="12" t="s">
        <v>230</v>
      </c>
      <c r="B94" s="12" t="s">
        <v>13</v>
      </c>
      <c r="C94" s="12" t="s">
        <v>226</v>
      </c>
      <c r="D94" s="12" t="s">
        <v>1091</v>
      </c>
      <c r="E94" s="12"/>
      <c r="F94" s="12" t="s">
        <v>46</v>
      </c>
      <c r="G94" s="12">
        <v>12</v>
      </c>
      <c r="H94" s="12">
        <v>10</v>
      </c>
      <c r="I94" s="13">
        <v>2.35</v>
      </c>
      <c r="J94" s="18">
        <v>259</v>
      </c>
      <c r="K94" s="22">
        <f>J94/H94</f>
        <v>25.9</v>
      </c>
      <c r="L94" s="12" t="s">
        <v>234</v>
      </c>
      <c r="M94" s="12">
        <v>12</v>
      </c>
      <c r="N94" s="12"/>
    </row>
    <row r="95" spans="1:14" hidden="1" x14ac:dyDescent="0.25">
      <c r="A95" s="12" t="s">
        <v>231</v>
      </c>
      <c r="B95" s="12" t="s">
        <v>13</v>
      </c>
      <c r="C95" s="12" t="s">
        <v>227</v>
      </c>
      <c r="D95" s="12" t="s">
        <v>1092</v>
      </c>
      <c r="E95" s="12"/>
      <c r="F95" s="12" t="s">
        <v>46</v>
      </c>
      <c r="G95" s="12">
        <v>12</v>
      </c>
      <c r="H95" s="12">
        <v>10</v>
      </c>
      <c r="I95" s="13">
        <v>2.35</v>
      </c>
      <c r="J95" s="18">
        <v>259</v>
      </c>
      <c r="K95" s="22">
        <f>J95/H95</f>
        <v>25.9</v>
      </c>
      <c r="L95" s="12" t="s">
        <v>235</v>
      </c>
      <c r="M95" s="12">
        <v>0</v>
      </c>
      <c r="N95" s="12"/>
    </row>
    <row r="96" spans="1:14" hidden="1" x14ac:dyDescent="0.25">
      <c r="A96" s="12" t="s">
        <v>232</v>
      </c>
      <c r="B96" s="12" t="s">
        <v>13</v>
      </c>
      <c r="C96" s="12" t="s">
        <v>228</v>
      </c>
      <c r="D96" s="12" t="s">
        <v>1093</v>
      </c>
      <c r="E96" s="12"/>
      <c r="F96" s="12" t="s">
        <v>46</v>
      </c>
      <c r="G96" s="12">
        <v>12</v>
      </c>
      <c r="H96" s="12">
        <v>10</v>
      </c>
      <c r="I96" s="13">
        <v>2.35</v>
      </c>
      <c r="J96" s="18">
        <v>259</v>
      </c>
      <c r="K96" s="22">
        <f>J96/H96</f>
        <v>25.9</v>
      </c>
      <c r="L96" s="12" t="s">
        <v>236</v>
      </c>
      <c r="M96" s="12">
        <v>0</v>
      </c>
      <c r="N96" s="12"/>
    </row>
    <row r="97" spans="1:14" x14ac:dyDescent="0.25">
      <c r="A97" s="12" t="s">
        <v>233</v>
      </c>
      <c r="B97" s="12" t="s">
        <v>13</v>
      </c>
      <c r="C97" s="12" t="s">
        <v>229</v>
      </c>
      <c r="D97" s="12" t="s">
        <v>1077</v>
      </c>
      <c r="E97" s="12"/>
      <c r="F97" s="12" t="s">
        <v>46</v>
      </c>
      <c r="G97" s="12">
        <v>12</v>
      </c>
      <c r="H97" s="12">
        <v>10</v>
      </c>
      <c r="I97" s="13">
        <v>2.35</v>
      </c>
      <c r="J97" s="18">
        <v>259</v>
      </c>
      <c r="K97" s="22">
        <f>J97/H97</f>
        <v>25.9</v>
      </c>
      <c r="L97" s="12" t="s">
        <v>237</v>
      </c>
      <c r="M97" s="12">
        <v>12</v>
      </c>
      <c r="N97" s="12"/>
    </row>
    <row r="98" spans="1:14" hidden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21"/>
      <c r="L98" s="12"/>
      <c r="M98" s="12">
        <v>0</v>
      </c>
      <c r="N98" s="12"/>
    </row>
    <row r="99" spans="1:14" hidden="1" x14ac:dyDescent="0.25">
      <c r="A99" s="12"/>
      <c r="B99" s="12"/>
      <c r="C99" s="12" t="s">
        <v>238</v>
      </c>
      <c r="D99" s="12"/>
      <c r="E99" s="12"/>
      <c r="F99" s="12"/>
      <c r="G99" s="12"/>
      <c r="H99" s="12"/>
      <c r="I99" s="12"/>
      <c r="J99" s="12"/>
      <c r="K99" s="21"/>
      <c r="L99" s="12"/>
      <c r="M99" s="12">
        <v>0</v>
      </c>
      <c r="N99" s="12"/>
    </row>
    <row r="100" spans="1:14" hidden="1" x14ac:dyDescent="0.25">
      <c r="A100" s="12" t="s">
        <v>242</v>
      </c>
      <c r="B100" s="12" t="s">
        <v>13</v>
      </c>
      <c r="C100" s="12" t="s">
        <v>239</v>
      </c>
      <c r="D100" s="12" t="s">
        <v>1094</v>
      </c>
      <c r="E100" s="12" t="s">
        <v>1055</v>
      </c>
      <c r="F100" s="12" t="s">
        <v>248</v>
      </c>
      <c r="G100" s="12">
        <v>15</v>
      </c>
      <c r="H100" s="12">
        <v>10</v>
      </c>
      <c r="I100" s="13">
        <v>2.52</v>
      </c>
      <c r="J100" s="18">
        <v>277</v>
      </c>
      <c r="K100" s="22">
        <f>J100/H100</f>
        <v>27.7</v>
      </c>
      <c r="L100" s="12" t="s">
        <v>245</v>
      </c>
      <c r="M100" s="12">
        <v>0</v>
      </c>
      <c r="N100" s="12"/>
    </row>
    <row r="101" spans="1:14" hidden="1" x14ac:dyDescent="0.25">
      <c r="A101" s="12" t="s">
        <v>243</v>
      </c>
      <c r="B101" s="12" t="s">
        <v>13</v>
      </c>
      <c r="C101" s="12" t="s">
        <v>240</v>
      </c>
      <c r="D101" s="12" t="s">
        <v>1065</v>
      </c>
      <c r="E101" s="12"/>
      <c r="F101" s="12" t="s">
        <v>248</v>
      </c>
      <c r="G101" s="12">
        <v>15</v>
      </c>
      <c r="H101" s="12">
        <v>10</v>
      </c>
      <c r="I101" s="13">
        <v>2.29</v>
      </c>
      <c r="J101" s="18">
        <v>252</v>
      </c>
      <c r="K101" s="22">
        <f>J101/H101</f>
        <v>25.2</v>
      </c>
      <c r="L101" s="12" t="s">
        <v>246</v>
      </c>
      <c r="M101" s="12">
        <v>0</v>
      </c>
      <c r="N101" s="12"/>
    </row>
    <row r="102" spans="1:14" x14ac:dyDescent="0.25">
      <c r="A102" s="12" t="s">
        <v>244</v>
      </c>
      <c r="B102" s="12" t="s">
        <v>13</v>
      </c>
      <c r="C102" s="12" t="s">
        <v>241</v>
      </c>
      <c r="D102" s="12" t="s">
        <v>1077</v>
      </c>
      <c r="E102" s="12"/>
      <c r="F102" s="12" t="s">
        <v>248</v>
      </c>
      <c r="G102" s="12">
        <v>15</v>
      </c>
      <c r="H102" s="12">
        <v>10</v>
      </c>
      <c r="I102" s="13">
        <v>2.33</v>
      </c>
      <c r="J102" s="18">
        <v>256</v>
      </c>
      <c r="K102" s="22">
        <f>J102/H102</f>
        <v>25.6</v>
      </c>
      <c r="L102" s="12" t="s">
        <v>247</v>
      </c>
      <c r="M102" s="12">
        <v>15</v>
      </c>
      <c r="N102" s="12"/>
    </row>
    <row r="103" spans="1:14" hidden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21"/>
      <c r="L103" s="12"/>
      <c r="M103" s="12">
        <v>0</v>
      </c>
      <c r="N103" s="12"/>
    </row>
    <row r="104" spans="1:14" x14ac:dyDescent="0.25">
      <c r="A104" s="15"/>
      <c r="B104" s="15"/>
      <c r="C104" s="15" t="s">
        <v>22</v>
      </c>
      <c r="D104" s="15"/>
      <c r="E104" s="15"/>
      <c r="F104" s="15"/>
      <c r="G104" s="15"/>
      <c r="H104" s="15"/>
      <c r="I104" s="15"/>
      <c r="J104" s="15"/>
      <c r="K104" s="23"/>
      <c r="L104" s="15"/>
      <c r="M104" s="15" t="s">
        <v>1207</v>
      </c>
      <c r="N104" s="15"/>
    </row>
    <row r="105" spans="1:14" hidden="1" x14ac:dyDescent="0.25">
      <c r="A105" s="12"/>
      <c r="B105" s="12"/>
      <c r="C105" s="12" t="s">
        <v>249</v>
      </c>
      <c r="D105" s="12"/>
      <c r="E105" s="12"/>
      <c r="F105" s="12"/>
      <c r="G105" s="12"/>
      <c r="H105" s="12"/>
      <c r="I105" s="12"/>
      <c r="J105" s="12"/>
      <c r="K105" s="21"/>
      <c r="L105" s="12"/>
      <c r="M105" s="12">
        <v>0</v>
      </c>
      <c r="N105" s="12"/>
    </row>
    <row r="106" spans="1:14" hidden="1" x14ac:dyDescent="0.25">
      <c r="A106" s="12" t="s">
        <v>254</v>
      </c>
      <c r="B106" s="12" t="s">
        <v>22</v>
      </c>
      <c r="C106" s="12" t="s">
        <v>250</v>
      </c>
      <c r="D106" s="12" t="s">
        <v>262</v>
      </c>
      <c r="E106" s="12"/>
      <c r="F106" s="12" t="s">
        <v>33</v>
      </c>
      <c r="G106" s="12">
        <v>15</v>
      </c>
      <c r="H106" s="12">
        <v>1</v>
      </c>
      <c r="I106" s="13">
        <v>2.12</v>
      </c>
      <c r="J106" s="18">
        <v>233</v>
      </c>
      <c r="K106" s="22">
        <f>J106/H106</f>
        <v>233</v>
      </c>
      <c r="L106" s="12" t="s">
        <v>258</v>
      </c>
      <c r="M106" s="12">
        <v>0</v>
      </c>
      <c r="N106" s="12"/>
    </row>
    <row r="107" spans="1:14" x14ac:dyDescent="0.25">
      <c r="A107" s="12" t="s">
        <v>255</v>
      </c>
      <c r="B107" s="12" t="s">
        <v>22</v>
      </c>
      <c r="C107" s="12" t="s">
        <v>251</v>
      </c>
      <c r="D107" s="12" t="s">
        <v>263</v>
      </c>
      <c r="E107" s="12"/>
      <c r="F107" s="12" t="s">
        <v>33</v>
      </c>
      <c r="G107" s="12">
        <v>15</v>
      </c>
      <c r="H107" s="12">
        <v>1</v>
      </c>
      <c r="I107" s="13">
        <v>1.97</v>
      </c>
      <c r="J107" s="18">
        <v>217</v>
      </c>
      <c r="K107" s="22">
        <f>J107/H107</f>
        <v>217</v>
      </c>
      <c r="L107" s="12" t="s">
        <v>259</v>
      </c>
      <c r="M107" s="12">
        <v>10</v>
      </c>
      <c r="N107" s="12"/>
    </row>
    <row r="108" spans="1:14" x14ac:dyDescent="0.25">
      <c r="A108" s="12" t="s">
        <v>256</v>
      </c>
      <c r="B108" s="12" t="s">
        <v>22</v>
      </c>
      <c r="C108" s="12" t="s">
        <v>252</v>
      </c>
      <c r="D108" s="12" t="s">
        <v>264</v>
      </c>
      <c r="E108" s="12"/>
      <c r="F108" s="12" t="s">
        <v>33</v>
      </c>
      <c r="G108" s="12">
        <v>15</v>
      </c>
      <c r="H108" s="12">
        <v>1</v>
      </c>
      <c r="I108" s="13">
        <v>1.97</v>
      </c>
      <c r="J108" s="18">
        <v>217</v>
      </c>
      <c r="K108" s="22">
        <f>J108/H108</f>
        <v>217</v>
      </c>
      <c r="L108" s="12" t="s">
        <v>260</v>
      </c>
      <c r="M108" s="12">
        <v>10</v>
      </c>
      <c r="N108" s="12"/>
    </row>
    <row r="109" spans="1:14" x14ac:dyDescent="0.25">
      <c r="A109" s="12" t="s">
        <v>257</v>
      </c>
      <c r="B109" s="12" t="s">
        <v>22</v>
      </c>
      <c r="C109" s="12" t="s">
        <v>253</v>
      </c>
      <c r="D109" s="12" t="s">
        <v>265</v>
      </c>
      <c r="E109" s="12"/>
      <c r="F109" s="12" t="s">
        <v>33</v>
      </c>
      <c r="G109" s="12">
        <v>15</v>
      </c>
      <c r="H109" s="12">
        <v>1</v>
      </c>
      <c r="I109" s="13">
        <v>1.97</v>
      </c>
      <c r="J109" s="18">
        <v>217</v>
      </c>
      <c r="K109" s="22">
        <f>J109/H109</f>
        <v>217</v>
      </c>
      <c r="L109" s="12" t="s">
        <v>261</v>
      </c>
      <c r="M109" s="12">
        <v>5</v>
      </c>
      <c r="N109" s="12"/>
    </row>
    <row r="110" spans="1:14" hidden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21"/>
      <c r="L110" s="12"/>
      <c r="M110" s="12">
        <v>0</v>
      </c>
      <c r="N110" s="12"/>
    </row>
    <row r="111" spans="1:14" hidden="1" x14ac:dyDescent="0.25">
      <c r="A111" s="12"/>
      <c r="B111" s="12"/>
      <c r="C111" s="12" t="s">
        <v>266</v>
      </c>
      <c r="D111" s="12"/>
      <c r="E111" s="12"/>
      <c r="F111" s="12"/>
      <c r="G111" s="12"/>
      <c r="H111" s="12"/>
      <c r="I111" s="12"/>
      <c r="J111" s="12"/>
      <c r="K111" s="21"/>
      <c r="L111" s="12"/>
      <c r="M111" s="12">
        <v>0</v>
      </c>
      <c r="N111" s="12"/>
    </row>
    <row r="112" spans="1:14" x14ac:dyDescent="0.25">
      <c r="A112" s="12" t="s">
        <v>279</v>
      </c>
      <c r="B112" s="12" t="s">
        <v>22</v>
      </c>
      <c r="C112" s="12" t="s">
        <v>267</v>
      </c>
      <c r="D112" s="12" t="s">
        <v>1095</v>
      </c>
      <c r="E112" s="12"/>
      <c r="F112" s="12" t="s">
        <v>33</v>
      </c>
      <c r="G112" s="12">
        <v>15</v>
      </c>
      <c r="H112" s="12">
        <v>1</v>
      </c>
      <c r="I112" s="13">
        <v>2.12</v>
      </c>
      <c r="J112" s="18">
        <v>233</v>
      </c>
      <c r="K112" s="22">
        <f t="shared" ref="K112:K123" si="4">J112/H112</f>
        <v>233</v>
      </c>
      <c r="L112" s="12" t="s">
        <v>291</v>
      </c>
      <c r="M112" s="12">
        <v>11</v>
      </c>
      <c r="N112" s="12"/>
    </row>
    <row r="113" spans="1:14" x14ac:dyDescent="0.25">
      <c r="A113" s="12" t="s">
        <v>280</v>
      </c>
      <c r="B113" s="12" t="s">
        <v>22</v>
      </c>
      <c r="C113" s="12" t="s">
        <v>268</v>
      </c>
      <c r="D113" s="12" t="s">
        <v>1096</v>
      </c>
      <c r="E113" s="12"/>
      <c r="F113" s="12" t="s">
        <v>33</v>
      </c>
      <c r="G113" s="12">
        <v>15</v>
      </c>
      <c r="H113" s="12">
        <v>1</v>
      </c>
      <c r="I113" s="13">
        <v>2.27</v>
      </c>
      <c r="J113" s="18">
        <v>250</v>
      </c>
      <c r="K113" s="22">
        <f t="shared" si="4"/>
        <v>250</v>
      </c>
      <c r="L113" s="12" t="s">
        <v>292</v>
      </c>
      <c r="M113" s="12">
        <v>12</v>
      </c>
      <c r="N113" s="12"/>
    </row>
    <row r="114" spans="1:14" x14ac:dyDescent="0.25">
      <c r="A114" s="12" t="s">
        <v>281</v>
      </c>
      <c r="B114" s="12" t="s">
        <v>22</v>
      </c>
      <c r="C114" s="12" t="s">
        <v>269</v>
      </c>
      <c r="D114" s="12" t="s">
        <v>1097</v>
      </c>
      <c r="E114" s="12"/>
      <c r="F114" s="12" t="s">
        <v>33</v>
      </c>
      <c r="G114" s="12">
        <v>15</v>
      </c>
      <c r="H114" s="12">
        <v>1</v>
      </c>
      <c r="I114" s="13">
        <v>2.86</v>
      </c>
      <c r="J114" s="18">
        <v>315</v>
      </c>
      <c r="K114" s="22">
        <f t="shared" si="4"/>
        <v>315</v>
      </c>
      <c r="L114" s="12" t="s">
        <v>293</v>
      </c>
      <c r="M114" s="12">
        <v>14</v>
      </c>
      <c r="N114" s="12"/>
    </row>
    <row r="115" spans="1:14" x14ac:dyDescent="0.25">
      <c r="A115" s="12" t="s">
        <v>282</v>
      </c>
      <c r="B115" s="12" t="s">
        <v>22</v>
      </c>
      <c r="C115" s="12" t="s">
        <v>270</v>
      </c>
      <c r="D115" s="12" t="s">
        <v>1098</v>
      </c>
      <c r="E115" s="12"/>
      <c r="F115" s="12" t="s">
        <v>33</v>
      </c>
      <c r="G115" s="12">
        <v>15</v>
      </c>
      <c r="H115" s="12">
        <v>1</v>
      </c>
      <c r="I115" s="13">
        <v>2.27</v>
      </c>
      <c r="J115" s="18">
        <v>250</v>
      </c>
      <c r="K115" s="22">
        <f t="shared" si="4"/>
        <v>250</v>
      </c>
      <c r="L115" s="12" t="s">
        <v>294</v>
      </c>
      <c r="M115" s="12">
        <v>12</v>
      </c>
      <c r="N115" s="12"/>
    </row>
    <row r="116" spans="1:14" x14ac:dyDescent="0.25">
      <c r="A116" s="12" t="s">
        <v>283</v>
      </c>
      <c r="B116" s="12" t="s">
        <v>22</v>
      </c>
      <c r="C116" s="12" t="s">
        <v>271</v>
      </c>
      <c r="D116" s="12" t="s">
        <v>1099</v>
      </c>
      <c r="E116" s="17" t="s">
        <v>1055</v>
      </c>
      <c r="F116" s="12" t="s">
        <v>33</v>
      </c>
      <c r="G116" s="12">
        <v>15</v>
      </c>
      <c r="H116" s="12">
        <v>1</v>
      </c>
      <c r="I116" s="13">
        <v>2.27</v>
      </c>
      <c r="J116" s="18">
        <v>250</v>
      </c>
      <c r="K116" s="22">
        <f t="shared" si="4"/>
        <v>250</v>
      </c>
      <c r="L116" s="12" t="s">
        <v>295</v>
      </c>
      <c r="M116" s="12">
        <v>14</v>
      </c>
      <c r="N116" s="12"/>
    </row>
    <row r="117" spans="1:14" x14ac:dyDescent="0.25">
      <c r="A117" s="12" t="s">
        <v>284</v>
      </c>
      <c r="B117" s="12" t="s">
        <v>22</v>
      </c>
      <c r="C117" s="12" t="s">
        <v>272</v>
      </c>
      <c r="D117" s="12" t="s">
        <v>1100</v>
      </c>
      <c r="E117" s="12"/>
      <c r="F117" s="12" t="s">
        <v>33</v>
      </c>
      <c r="G117" s="12">
        <v>15</v>
      </c>
      <c r="H117" s="12">
        <v>1</v>
      </c>
      <c r="I117" s="13">
        <v>1.97</v>
      </c>
      <c r="J117" s="18">
        <v>217</v>
      </c>
      <c r="K117" s="22">
        <f t="shared" si="4"/>
        <v>217</v>
      </c>
      <c r="L117" s="12" t="s">
        <v>296</v>
      </c>
      <c r="M117" s="12">
        <v>2</v>
      </c>
      <c r="N117" s="12"/>
    </row>
    <row r="118" spans="1:14" x14ac:dyDescent="0.25">
      <c r="A118" s="12" t="s">
        <v>285</v>
      </c>
      <c r="B118" s="12" t="s">
        <v>22</v>
      </c>
      <c r="C118" s="12" t="s">
        <v>273</v>
      </c>
      <c r="D118" s="12" t="s">
        <v>263</v>
      </c>
      <c r="E118" s="12"/>
      <c r="F118" s="12" t="s">
        <v>33</v>
      </c>
      <c r="G118" s="12">
        <v>15</v>
      </c>
      <c r="H118" s="12">
        <v>1</v>
      </c>
      <c r="I118" s="13">
        <v>2.27</v>
      </c>
      <c r="J118" s="18">
        <v>250</v>
      </c>
      <c r="K118" s="22">
        <f t="shared" si="4"/>
        <v>250</v>
      </c>
      <c r="L118" s="12" t="s">
        <v>297</v>
      </c>
      <c r="M118" s="12">
        <v>12</v>
      </c>
      <c r="N118" s="12"/>
    </row>
    <row r="119" spans="1:14" x14ac:dyDescent="0.25">
      <c r="A119" s="12" t="s">
        <v>286</v>
      </c>
      <c r="B119" s="12" t="s">
        <v>22</v>
      </c>
      <c r="C119" s="12" t="s">
        <v>274</v>
      </c>
      <c r="D119" s="12" t="s">
        <v>1101</v>
      </c>
      <c r="E119" s="17" t="s">
        <v>1055</v>
      </c>
      <c r="F119" s="12" t="s">
        <v>33</v>
      </c>
      <c r="G119" s="12">
        <v>15</v>
      </c>
      <c r="H119" s="12">
        <v>1</v>
      </c>
      <c r="I119" s="13">
        <v>2.27</v>
      </c>
      <c r="J119" s="18">
        <v>250</v>
      </c>
      <c r="K119" s="22">
        <f t="shared" si="4"/>
        <v>250</v>
      </c>
      <c r="L119" s="12" t="s">
        <v>298</v>
      </c>
      <c r="M119" s="12">
        <v>9</v>
      </c>
      <c r="N119" s="12"/>
    </row>
    <row r="120" spans="1:14" x14ac:dyDescent="0.25">
      <c r="A120" s="12" t="s">
        <v>287</v>
      </c>
      <c r="B120" s="12" t="s">
        <v>22</v>
      </c>
      <c r="C120" s="12" t="s">
        <v>275</v>
      </c>
      <c r="D120" s="12" t="s">
        <v>1102</v>
      </c>
      <c r="E120" s="12"/>
      <c r="F120" s="12" t="s">
        <v>33</v>
      </c>
      <c r="G120" s="12">
        <v>15</v>
      </c>
      <c r="H120" s="12">
        <v>1</v>
      </c>
      <c r="I120" s="13">
        <v>2.27</v>
      </c>
      <c r="J120" s="18">
        <v>250</v>
      </c>
      <c r="K120" s="22">
        <f t="shared" si="4"/>
        <v>250</v>
      </c>
      <c r="L120" s="12" t="s">
        <v>299</v>
      </c>
      <c r="M120" s="12">
        <v>1</v>
      </c>
      <c r="N120" s="12"/>
    </row>
    <row r="121" spans="1:14" x14ac:dyDescent="0.25">
      <c r="A121" s="12" t="s">
        <v>288</v>
      </c>
      <c r="B121" s="12" t="s">
        <v>22</v>
      </c>
      <c r="C121" s="12" t="s">
        <v>276</v>
      </c>
      <c r="D121" s="12" t="s">
        <v>1103</v>
      </c>
      <c r="E121" s="12"/>
      <c r="F121" s="12" t="s">
        <v>33</v>
      </c>
      <c r="G121" s="12">
        <v>15</v>
      </c>
      <c r="H121" s="12">
        <v>1</v>
      </c>
      <c r="I121" s="13">
        <v>2.27</v>
      </c>
      <c r="J121" s="18">
        <v>250</v>
      </c>
      <c r="K121" s="22">
        <f t="shared" si="4"/>
        <v>250</v>
      </c>
      <c r="L121" s="12" t="s">
        <v>300</v>
      </c>
      <c r="M121" s="12">
        <v>11</v>
      </c>
      <c r="N121" s="12"/>
    </row>
    <row r="122" spans="1:14" x14ac:dyDescent="0.25">
      <c r="A122" s="12" t="s">
        <v>289</v>
      </c>
      <c r="B122" s="12" t="s">
        <v>22</v>
      </c>
      <c r="C122" s="12" t="s">
        <v>277</v>
      </c>
      <c r="D122" s="12" t="s">
        <v>1104</v>
      </c>
      <c r="E122" s="12"/>
      <c r="F122" s="12" t="s">
        <v>33</v>
      </c>
      <c r="G122" s="12">
        <v>15</v>
      </c>
      <c r="H122" s="12">
        <v>1</v>
      </c>
      <c r="I122" s="13">
        <v>2.12</v>
      </c>
      <c r="J122" s="18">
        <v>233</v>
      </c>
      <c r="K122" s="22">
        <f t="shared" si="4"/>
        <v>233</v>
      </c>
      <c r="L122" s="12" t="s">
        <v>301</v>
      </c>
      <c r="M122" s="12">
        <v>10</v>
      </c>
      <c r="N122" s="12"/>
    </row>
    <row r="123" spans="1:14" hidden="1" x14ac:dyDescent="0.25">
      <c r="A123" s="12" t="s">
        <v>290</v>
      </c>
      <c r="B123" s="12" t="s">
        <v>22</v>
      </c>
      <c r="C123" s="12" t="s">
        <v>278</v>
      </c>
      <c r="D123" s="12" t="s">
        <v>1080</v>
      </c>
      <c r="E123" s="12"/>
      <c r="F123" s="12" t="s">
        <v>33</v>
      </c>
      <c r="G123" s="12">
        <v>15</v>
      </c>
      <c r="H123" s="12">
        <v>1</v>
      </c>
      <c r="I123" s="13">
        <v>2.02</v>
      </c>
      <c r="J123" s="18">
        <v>222</v>
      </c>
      <c r="K123" s="22">
        <f t="shared" si="4"/>
        <v>222</v>
      </c>
      <c r="L123" s="12" t="s">
        <v>302</v>
      </c>
      <c r="M123" s="12">
        <v>0</v>
      </c>
      <c r="N123" s="12"/>
    </row>
    <row r="124" spans="1:14" hidden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21"/>
      <c r="L124" s="12"/>
      <c r="M124" s="12">
        <v>0</v>
      </c>
      <c r="N124" s="12"/>
    </row>
    <row r="125" spans="1:14" hidden="1" x14ac:dyDescent="0.25">
      <c r="A125" s="12"/>
      <c r="B125" s="12"/>
      <c r="C125" s="12" t="s">
        <v>303</v>
      </c>
      <c r="D125" s="12"/>
      <c r="E125" s="12"/>
      <c r="F125" s="12"/>
      <c r="G125" s="12"/>
      <c r="H125" s="12"/>
      <c r="I125" s="12"/>
      <c r="J125" s="12"/>
      <c r="K125" s="21"/>
      <c r="L125" s="12"/>
      <c r="M125" s="12">
        <v>0</v>
      </c>
      <c r="N125" s="12"/>
    </row>
    <row r="126" spans="1:14" x14ac:dyDescent="0.25">
      <c r="A126" s="12" t="s">
        <v>304</v>
      </c>
      <c r="B126" s="12" t="s">
        <v>22</v>
      </c>
      <c r="C126" s="12" t="s">
        <v>325</v>
      </c>
      <c r="D126" s="12" t="s">
        <v>531</v>
      </c>
      <c r="E126" s="12"/>
      <c r="F126" s="12" t="s">
        <v>33</v>
      </c>
      <c r="G126" s="12">
        <v>15</v>
      </c>
      <c r="H126" s="12">
        <v>1</v>
      </c>
      <c r="I126" s="13">
        <v>1.97</v>
      </c>
      <c r="J126" s="18">
        <v>217</v>
      </c>
      <c r="K126" s="22">
        <f t="shared" ref="K126:K146" si="5">J126/H126</f>
        <v>217</v>
      </c>
      <c r="L126" s="12" t="s">
        <v>345</v>
      </c>
      <c r="M126" s="12">
        <v>4</v>
      </c>
      <c r="N126" s="12"/>
    </row>
    <row r="127" spans="1:14" x14ac:dyDescent="0.25">
      <c r="A127" s="12" t="s">
        <v>305</v>
      </c>
      <c r="B127" s="12" t="s">
        <v>22</v>
      </c>
      <c r="C127" s="12" t="s">
        <v>326</v>
      </c>
      <c r="D127" s="12" t="s">
        <v>1054</v>
      </c>
      <c r="E127" s="12"/>
      <c r="F127" s="12" t="s">
        <v>33</v>
      </c>
      <c r="G127" s="12">
        <v>15</v>
      </c>
      <c r="H127" s="12">
        <v>1</v>
      </c>
      <c r="I127" s="13">
        <v>1.97</v>
      </c>
      <c r="J127" s="18">
        <v>217</v>
      </c>
      <c r="K127" s="22">
        <f t="shared" si="5"/>
        <v>217</v>
      </c>
      <c r="L127" s="12" t="s">
        <v>346</v>
      </c>
      <c r="M127" s="12">
        <v>8</v>
      </c>
      <c r="N127" s="12"/>
    </row>
    <row r="128" spans="1:14" x14ac:dyDescent="0.25">
      <c r="A128" s="12" t="s">
        <v>306</v>
      </c>
      <c r="B128" s="12" t="s">
        <v>22</v>
      </c>
      <c r="C128" s="12" t="s">
        <v>327</v>
      </c>
      <c r="D128" s="12" t="s">
        <v>1105</v>
      </c>
      <c r="E128" s="12"/>
      <c r="F128" s="12" t="s">
        <v>33</v>
      </c>
      <c r="G128" s="12">
        <v>15</v>
      </c>
      <c r="H128" s="12">
        <v>1</v>
      </c>
      <c r="I128" s="13">
        <v>2.12</v>
      </c>
      <c r="J128" s="18">
        <v>233</v>
      </c>
      <c r="K128" s="22">
        <f t="shared" si="5"/>
        <v>233</v>
      </c>
      <c r="L128" s="12" t="s">
        <v>347</v>
      </c>
      <c r="M128" s="12">
        <v>4</v>
      </c>
      <c r="N128" s="12"/>
    </row>
    <row r="129" spans="1:14" x14ac:dyDescent="0.25">
      <c r="A129" s="12" t="s">
        <v>307</v>
      </c>
      <c r="B129" s="12" t="s">
        <v>22</v>
      </c>
      <c r="C129" s="12" t="s">
        <v>328</v>
      </c>
      <c r="D129" s="12" t="s">
        <v>1106</v>
      </c>
      <c r="E129" s="12"/>
      <c r="F129" s="12" t="s">
        <v>33</v>
      </c>
      <c r="G129" s="12">
        <v>15</v>
      </c>
      <c r="H129" s="12">
        <v>1</v>
      </c>
      <c r="I129" s="13">
        <v>2.12</v>
      </c>
      <c r="J129" s="18">
        <v>233</v>
      </c>
      <c r="K129" s="22">
        <f t="shared" si="5"/>
        <v>233</v>
      </c>
      <c r="L129" s="12" t="s">
        <v>348</v>
      </c>
      <c r="M129" s="12">
        <v>7</v>
      </c>
      <c r="N129" s="12"/>
    </row>
    <row r="130" spans="1:14" x14ac:dyDescent="0.25">
      <c r="A130" s="12" t="s">
        <v>308</v>
      </c>
      <c r="B130" s="12" t="s">
        <v>22</v>
      </c>
      <c r="C130" s="12" t="s">
        <v>329</v>
      </c>
      <c r="D130" s="12" t="s">
        <v>1107</v>
      </c>
      <c r="E130" s="12"/>
      <c r="F130" s="12" t="s">
        <v>33</v>
      </c>
      <c r="G130" s="12">
        <v>15</v>
      </c>
      <c r="H130" s="12">
        <v>1</v>
      </c>
      <c r="I130" s="13">
        <v>2.27</v>
      </c>
      <c r="J130" s="18">
        <v>250</v>
      </c>
      <c r="K130" s="22">
        <f t="shared" si="5"/>
        <v>250</v>
      </c>
      <c r="L130" s="12" t="s">
        <v>349</v>
      </c>
      <c r="M130" s="12">
        <v>10</v>
      </c>
      <c r="N130" s="12"/>
    </row>
    <row r="131" spans="1:14" hidden="1" x14ac:dyDescent="0.25">
      <c r="A131" s="12" t="s">
        <v>309</v>
      </c>
      <c r="B131" s="12" t="s">
        <v>22</v>
      </c>
      <c r="C131" s="12" t="s">
        <v>330</v>
      </c>
      <c r="D131" s="12" t="s">
        <v>1108</v>
      </c>
      <c r="E131" s="12"/>
      <c r="F131" s="12" t="s">
        <v>33</v>
      </c>
      <c r="G131" s="12">
        <v>15</v>
      </c>
      <c r="H131" s="12">
        <v>1</v>
      </c>
      <c r="I131" s="13">
        <v>1.97</v>
      </c>
      <c r="J131" s="18">
        <v>217</v>
      </c>
      <c r="K131" s="22">
        <f t="shared" si="5"/>
        <v>217</v>
      </c>
      <c r="L131" s="12" t="s">
        <v>350</v>
      </c>
      <c r="M131" s="12">
        <v>0</v>
      </c>
      <c r="N131" s="12"/>
    </row>
    <row r="132" spans="1:14" hidden="1" x14ac:dyDescent="0.25">
      <c r="A132" s="12" t="s">
        <v>310</v>
      </c>
      <c r="B132" s="12" t="s">
        <v>22</v>
      </c>
      <c r="C132" s="12" t="s">
        <v>331</v>
      </c>
      <c r="D132" s="12" t="s">
        <v>1098</v>
      </c>
      <c r="E132" s="12"/>
      <c r="F132" s="12" t="s">
        <v>33</v>
      </c>
      <c r="G132" s="12">
        <v>15</v>
      </c>
      <c r="H132" s="12">
        <v>1</v>
      </c>
      <c r="I132" s="13">
        <v>2.12</v>
      </c>
      <c r="J132" s="18">
        <v>233</v>
      </c>
      <c r="K132" s="22">
        <f t="shared" si="5"/>
        <v>233</v>
      </c>
      <c r="L132" s="12" t="s">
        <v>351</v>
      </c>
      <c r="M132" s="12">
        <v>0</v>
      </c>
      <c r="N132" s="12"/>
    </row>
    <row r="133" spans="1:14" hidden="1" x14ac:dyDescent="0.25">
      <c r="A133" s="12" t="s">
        <v>311</v>
      </c>
      <c r="B133" s="12" t="s">
        <v>22</v>
      </c>
      <c r="C133" s="12" t="s">
        <v>332</v>
      </c>
      <c r="D133" s="12" t="s">
        <v>263</v>
      </c>
      <c r="E133" s="12"/>
      <c r="F133" s="12" t="s">
        <v>33</v>
      </c>
      <c r="G133" s="12">
        <v>15</v>
      </c>
      <c r="H133" s="12">
        <v>1</v>
      </c>
      <c r="I133" s="13">
        <v>1.97</v>
      </c>
      <c r="J133" s="18">
        <v>217</v>
      </c>
      <c r="K133" s="22">
        <f t="shared" si="5"/>
        <v>217</v>
      </c>
      <c r="L133" s="12" t="s">
        <v>352</v>
      </c>
      <c r="M133" s="12">
        <v>0</v>
      </c>
      <c r="N133" s="12"/>
    </row>
    <row r="134" spans="1:14" x14ac:dyDescent="0.25">
      <c r="A134" s="12" t="s">
        <v>312</v>
      </c>
      <c r="B134" s="12" t="s">
        <v>22</v>
      </c>
      <c r="C134" s="12" t="s">
        <v>333</v>
      </c>
      <c r="D134" s="12" t="s">
        <v>1109</v>
      </c>
      <c r="E134" s="12"/>
      <c r="F134" s="12" t="s">
        <v>33</v>
      </c>
      <c r="G134" s="12">
        <v>15</v>
      </c>
      <c r="H134" s="12">
        <v>1</v>
      </c>
      <c r="I134" s="13">
        <v>2.27</v>
      </c>
      <c r="J134" s="18">
        <v>250</v>
      </c>
      <c r="K134" s="22">
        <f t="shared" si="5"/>
        <v>250</v>
      </c>
      <c r="L134" s="12" t="s">
        <v>353</v>
      </c>
      <c r="M134" s="12">
        <v>3</v>
      </c>
      <c r="N134" s="12"/>
    </row>
    <row r="135" spans="1:14" x14ac:dyDescent="0.25">
      <c r="A135" s="12" t="s">
        <v>313</v>
      </c>
      <c r="B135" s="12" t="s">
        <v>22</v>
      </c>
      <c r="C135" s="12" t="s">
        <v>334</v>
      </c>
      <c r="D135" s="12" t="s">
        <v>1071</v>
      </c>
      <c r="E135" s="12"/>
      <c r="F135" s="12" t="s">
        <v>33</v>
      </c>
      <c r="G135" s="12">
        <v>15</v>
      </c>
      <c r="H135" s="12">
        <v>1</v>
      </c>
      <c r="I135" s="13">
        <v>1.97</v>
      </c>
      <c r="J135" s="18">
        <v>217</v>
      </c>
      <c r="K135" s="22">
        <f t="shared" si="5"/>
        <v>217</v>
      </c>
      <c r="L135" s="12" t="s">
        <v>354</v>
      </c>
      <c r="M135" s="12">
        <v>6</v>
      </c>
      <c r="N135" s="12"/>
    </row>
    <row r="136" spans="1:14" x14ac:dyDescent="0.25">
      <c r="A136" s="12" t="s">
        <v>314</v>
      </c>
      <c r="B136" s="12" t="s">
        <v>22</v>
      </c>
      <c r="C136" s="12" t="s">
        <v>334</v>
      </c>
      <c r="D136" s="12" t="s">
        <v>1110</v>
      </c>
      <c r="E136" s="17" t="s">
        <v>1055</v>
      </c>
      <c r="F136" s="12" t="s">
        <v>33</v>
      </c>
      <c r="G136" s="12">
        <v>15</v>
      </c>
      <c r="H136" s="12">
        <v>1</v>
      </c>
      <c r="I136" s="13">
        <v>2.12</v>
      </c>
      <c r="J136" s="18">
        <v>233</v>
      </c>
      <c r="K136" s="22">
        <f t="shared" si="5"/>
        <v>233</v>
      </c>
      <c r="L136" s="12" t="s">
        <v>355</v>
      </c>
      <c r="M136" s="12">
        <v>12</v>
      </c>
      <c r="N136" s="12"/>
    </row>
    <row r="137" spans="1:14" x14ac:dyDescent="0.25">
      <c r="A137" s="12" t="s">
        <v>315</v>
      </c>
      <c r="B137" s="12" t="s">
        <v>22</v>
      </c>
      <c r="C137" s="12" t="s">
        <v>335</v>
      </c>
      <c r="D137" s="12" t="s">
        <v>1069</v>
      </c>
      <c r="E137" s="12"/>
      <c r="F137" s="12" t="s">
        <v>33</v>
      </c>
      <c r="G137" s="12">
        <v>15</v>
      </c>
      <c r="H137" s="12">
        <v>1</v>
      </c>
      <c r="I137" s="13">
        <v>2.12</v>
      </c>
      <c r="J137" s="18">
        <v>233</v>
      </c>
      <c r="K137" s="22">
        <f t="shared" si="5"/>
        <v>233</v>
      </c>
      <c r="L137" s="12" t="s">
        <v>356</v>
      </c>
      <c r="M137" s="12">
        <v>11</v>
      </c>
      <c r="N137" s="12"/>
    </row>
    <row r="138" spans="1:14" hidden="1" x14ac:dyDescent="0.25">
      <c r="A138" s="12" t="s">
        <v>316</v>
      </c>
      <c r="B138" s="12" t="s">
        <v>22</v>
      </c>
      <c r="C138" s="12" t="s">
        <v>336</v>
      </c>
      <c r="D138" s="12" t="s">
        <v>1111</v>
      </c>
      <c r="E138" s="12"/>
      <c r="F138" s="12" t="s">
        <v>33</v>
      </c>
      <c r="G138" s="12">
        <v>15</v>
      </c>
      <c r="H138" s="12">
        <v>1</v>
      </c>
      <c r="I138" s="13">
        <v>2.27</v>
      </c>
      <c r="J138" s="18">
        <v>250</v>
      </c>
      <c r="K138" s="22">
        <f t="shared" si="5"/>
        <v>250</v>
      </c>
      <c r="L138" s="12" t="s">
        <v>357</v>
      </c>
      <c r="M138" s="12">
        <v>0</v>
      </c>
      <c r="N138" s="12"/>
    </row>
    <row r="139" spans="1:14" hidden="1" x14ac:dyDescent="0.25">
      <c r="A139" s="12" t="s">
        <v>317</v>
      </c>
      <c r="B139" s="12" t="s">
        <v>22</v>
      </c>
      <c r="C139" s="12" t="s">
        <v>337</v>
      </c>
      <c r="D139" s="12" t="s">
        <v>1112</v>
      </c>
      <c r="E139" s="12"/>
      <c r="F139" s="12" t="s">
        <v>33</v>
      </c>
      <c r="G139" s="12">
        <v>15</v>
      </c>
      <c r="H139" s="12">
        <v>1</v>
      </c>
      <c r="I139" s="13">
        <v>1.97</v>
      </c>
      <c r="J139" s="18">
        <v>217</v>
      </c>
      <c r="K139" s="22">
        <f t="shared" si="5"/>
        <v>217</v>
      </c>
      <c r="L139" s="12" t="s">
        <v>358</v>
      </c>
      <c r="M139" s="12">
        <v>0</v>
      </c>
      <c r="N139" s="12"/>
    </row>
    <row r="140" spans="1:14" x14ac:dyDescent="0.25">
      <c r="A140" s="12" t="s">
        <v>318</v>
      </c>
      <c r="B140" s="12" t="s">
        <v>22</v>
      </c>
      <c r="C140" s="12" t="s">
        <v>338</v>
      </c>
      <c r="D140" s="12" t="s">
        <v>1107</v>
      </c>
      <c r="E140" s="12"/>
      <c r="F140" s="12" t="s">
        <v>33</v>
      </c>
      <c r="G140" s="12">
        <v>15</v>
      </c>
      <c r="H140" s="12">
        <v>1</v>
      </c>
      <c r="I140" s="13">
        <v>2.27</v>
      </c>
      <c r="J140" s="18">
        <v>250</v>
      </c>
      <c r="K140" s="22">
        <f t="shared" si="5"/>
        <v>250</v>
      </c>
      <c r="L140" s="12" t="s">
        <v>359</v>
      </c>
      <c r="M140" s="12">
        <v>1</v>
      </c>
      <c r="N140" s="12"/>
    </row>
    <row r="141" spans="1:14" x14ac:dyDescent="0.25">
      <c r="A141" s="12" t="s">
        <v>319</v>
      </c>
      <c r="B141" s="12" t="s">
        <v>22</v>
      </c>
      <c r="C141" s="12" t="s">
        <v>339</v>
      </c>
      <c r="D141" s="12" t="s">
        <v>1108</v>
      </c>
      <c r="E141" s="12"/>
      <c r="F141" s="12" t="s">
        <v>33</v>
      </c>
      <c r="G141" s="12">
        <v>15</v>
      </c>
      <c r="H141" s="12">
        <v>1</v>
      </c>
      <c r="I141" s="13">
        <v>2.27</v>
      </c>
      <c r="J141" s="18">
        <v>250</v>
      </c>
      <c r="K141" s="22">
        <f t="shared" si="5"/>
        <v>250</v>
      </c>
      <c r="L141" s="12" t="s">
        <v>360</v>
      </c>
      <c r="M141" s="12">
        <v>2</v>
      </c>
      <c r="N141" s="12"/>
    </row>
    <row r="142" spans="1:14" x14ac:dyDescent="0.25">
      <c r="A142" s="12" t="s">
        <v>320</v>
      </c>
      <c r="B142" s="12" t="s">
        <v>22</v>
      </c>
      <c r="C142" s="12" t="s">
        <v>340</v>
      </c>
      <c r="D142" s="12" t="s">
        <v>1113</v>
      </c>
      <c r="E142" s="17" t="s">
        <v>1055</v>
      </c>
      <c r="F142" s="12" t="s">
        <v>33</v>
      </c>
      <c r="G142" s="12">
        <v>15</v>
      </c>
      <c r="H142" s="12">
        <v>1</v>
      </c>
      <c r="I142" s="13">
        <v>2.27</v>
      </c>
      <c r="J142" s="18">
        <v>250</v>
      </c>
      <c r="K142" s="22">
        <f t="shared" si="5"/>
        <v>250</v>
      </c>
      <c r="L142" s="12" t="s">
        <v>361</v>
      </c>
      <c r="M142" s="12">
        <v>13</v>
      </c>
      <c r="N142" s="12"/>
    </row>
    <row r="143" spans="1:14" hidden="1" x14ac:dyDescent="0.25">
      <c r="A143" s="12" t="s">
        <v>321</v>
      </c>
      <c r="B143" s="12" t="s">
        <v>22</v>
      </c>
      <c r="C143" s="12" t="s">
        <v>341</v>
      </c>
      <c r="D143" s="12" t="s">
        <v>1056</v>
      </c>
      <c r="E143" s="12"/>
      <c r="F143" s="12" t="s">
        <v>33</v>
      </c>
      <c r="G143" s="12">
        <v>15</v>
      </c>
      <c r="H143" s="12">
        <v>1</v>
      </c>
      <c r="I143" s="13">
        <v>1.97</v>
      </c>
      <c r="J143" s="18">
        <v>217</v>
      </c>
      <c r="K143" s="22">
        <f t="shared" si="5"/>
        <v>217</v>
      </c>
      <c r="L143" s="12" t="s">
        <v>362</v>
      </c>
      <c r="M143" s="12">
        <v>0</v>
      </c>
      <c r="N143" s="12"/>
    </row>
    <row r="144" spans="1:14" x14ac:dyDescent="0.25">
      <c r="A144" s="12" t="s">
        <v>322</v>
      </c>
      <c r="B144" s="12" t="s">
        <v>22</v>
      </c>
      <c r="C144" s="12" t="s">
        <v>342</v>
      </c>
      <c r="D144" s="12" t="s">
        <v>1106</v>
      </c>
      <c r="E144" s="12"/>
      <c r="F144" s="12" t="s">
        <v>33</v>
      </c>
      <c r="G144" s="12">
        <v>15</v>
      </c>
      <c r="H144" s="12">
        <v>1</v>
      </c>
      <c r="I144" s="13">
        <v>2.12</v>
      </c>
      <c r="J144" s="18">
        <v>233</v>
      </c>
      <c r="K144" s="22">
        <f t="shared" si="5"/>
        <v>233</v>
      </c>
      <c r="L144" s="12" t="s">
        <v>363</v>
      </c>
      <c r="M144" s="12">
        <v>12</v>
      </c>
      <c r="N144" s="12"/>
    </row>
    <row r="145" spans="1:14" x14ac:dyDescent="0.25">
      <c r="A145" s="12" t="s">
        <v>323</v>
      </c>
      <c r="B145" s="12" t="s">
        <v>22</v>
      </c>
      <c r="C145" s="12" t="s">
        <v>343</v>
      </c>
      <c r="D145" s="12" t="s">
        <v>1114</v>
      </c>
      <c r="E145" s="12"/>
      <c r="F145" s="12" t="s">
        <v>33</v>
      </c>
      <c r="G145" s="12">
        <v>15</v>
      </c>
      <c r="H145" s="12">
        <v>1</v>
      </c>
      <c r="I145" s="13">
        <v>1.97</v>
      </c>
      <c r="J145" s="18">
        <v>217</v>
      </c>
      <c r="K145" s="22">
        <f t="shared" si="5"/>
        <v>217</v>
      </c>
      <c r="L145" s="12" t="s">
        <v>364</v>
      </c>
      <c r="M145" s="12">
        <v>12</v>
      </c>
      <c r="N145" s="12"/>
    </row>
    <row r="146" spans="1:14" hidden="1" x14ac:dyDescent="0.25">
      <c r="A146" s="12" t="s">
        <v>324</v>
      </c>
      <c r="B146" s="12" t="s">
        <v>22</v>
      </c>
      <c r="C146" s="12" t="s">
        <v>344</v>
      </c>
      <c r="D146" s="12" t="s">
        <v>1069</v>
      </c>
      <c r="E146" s="12"/>
      <c r="F146" s="12" t="s">
        <v>33</v>
      </c>
      <c r="G146" s="12">
        <v>15</v>
      </c>
      <c r="H146" s="12">
        <v>1</v>
      </c>
      <c r="I146" s="13">
        <v>1.97</v>
      </c>
      <c r="J146" s="18">
        <v>217</v>
      </c>
      <c r="K146" s="22">
        <f t="shared" si="5"/>
        <v>217</v>
      </c>
      <c r="L146" s="12" t="s">
        <v>365</v>
      </c>
      <c r="M146" s="12">
        <v>0</v>
      </c>
      <c r="N146" s="12"/>
    </row>
    <row r="147" spans="1:14" hidden="1" x14ac:dyDescent="0.25">
      <c r="A147" s="12"/>
      <c r="B147" s="12"/>
      <c r="C147" s="12"/>
      <c r="D147" s="12"/>
      <c r="E147" s="12"/>
      <c r="F147" s="12"/>
      <c r="G147" s="12"/>
      <c r="H147" s="12"/>
      <c r="I147" s="13"/>
      <c r="J147" s="14"/>
      <c r="K147" s="21"/>
      <c r="L147" s="12"/>
      <c r="M147" s="12">
        <v>0</v>
      </c>
      <c r="N147" s="12"/>
    </row>
    <row r="148" spans="1:14" hidden="1" x14ac:dyDescent="0.25">
      <c r="A148" s="12"/>
      <c r="B148" s="12"/>
      <c r="C148" s="12" t="s">
        <v>366</v>
      </c>
      <c r="D148" s="12"/>
      <c r="E148" s="12"/>
      <c r="F148" s="12"/>
      <c r="G148" s="12"/>
      <c r="H148" s="12"/>
      <c r="I148" s="12"/>
      <c r="J148" s="12"/>
      <c r="K148" s="21"/>
      <c r="L148" s="12"/>
      <c r="M148" s="12">
        <v>0</v>
      </c>
      <c r="N148" s="12"/>
    </row>
    <row r="149" spans="1:14" hidden="1" x14ac:dyDescent="0.25">
      <c r="A149" s="12" t="s">
        <v>384</v>
      </c>
      <c r="B149" s="12" t="s">
        <v>22</v>
      </c>
      <c r="C149" s="12" t="s">
        <v>367</v>
      </c>
      <c r="D149" s="12" t="s">
        <v>532</v>
      </c>
      <c r="E149" s="12"/>
      <c r="F149" s="12" t="s">
        <v>33</v>
      </c>
      <c r="G149" s="12">
        <v>15</v>
      </c>
      <c r="H149" s="12">
        <v>1</v>
      </c>
      <c r="I149" s="13">
        <v>1.97</v>
      </c>
      <c r="J149" s="18">
        <v>217</v>
      </c>
      <c r="K149" s="22">
        <f t="shared" ref="K149:K165" si="6">J149/H149</f>
        <v>217</v>
      </c>
      <c r="L149" s="12" t="s">
        <v>401</v>
      </c>
      <c r="M149" s="12">
        <v>0</v>
      </c>
      <c r="N149" s="12"/>
    </row>
    <row r="150" spans="1:14" x14ac:dyDescent="0.25">
      <c r="A150" s="12" t="s">
        <v>385</v>
      </c>
      <c r="B150" s="12" t="s">
        <v>22</v>
      </c>
      <c r="C150" s="12" t="s">
        <v>368</v>
      </c>
      <c r="D150" s="12" t="s">
        <v>1071</v>
      </c>
      <c r="E150" s="12"/>
      <c r="F150" s="12" t="s">
        <v>33</v>
      </c>
      <c r="G150" s="12">
        <v>15</v>
      </c>
      <c r="H150" s="12">
        <v>1</v>
      </c>
      <c r="I150" s="13">
        <v>2.27</v>
      </c>
      <c r="J150" s="18">
        <v>250</v>
      </c>
      <c r="K150" s="22">
        <f t="shared" si="6"/>
        <v>250</v>
      </c>
      <c r="L150" s="12" t="s">
        <v>402</v>
      </c>
      <c r="M150" s="12">
        <v>13</v>
      </c>
      <c r="N150" s="12"/>
    </row>
    <row r="151" spans="1:14" x14ac:dyDescent="0.25">
      <c r="A151" s="12" t="s">
        <v>386</v>
      </c>
      <c r="B151" s="12" t="s">
        <v>22</v>
      </c>
      <c r="C151" s="12" t="s">
        <v>369</v>
      </c>
      <c r="D151" s="12" t="s">
        <v>1115</v>
      </c>
      <c r="E151" s="12"/>
      <c r="F151" s="12" t="s">
        <v>33</v>
      </c>
      <c r="G151" s="12">
        <v>15</v>
      </c>
      <c r="H151" s="12">
        <v>1</v>
      </c>
      <c r="I151" s="13">
        <v>2.27</v>
      </c>
      <c r="J151" s="18">
        <v>250</v>
      </c>
      <c r="K151" s="22">
        <f t="shared" si="6"/>
        <v>250</v>
      </c>
      <c r="L151" s="12" t="s">
        <v>403</v>
      </c>
      <c r="M151" s="12">
        <v>3</v>
      </c>
      <c r="N151" s="12"/>
    </row>
    <row r="152" spans="1:14" x14ac:dyDescent="0.25">
      <c r="A152" s="12" t="s">
        <v>387</v>
      </c>
      <c r="B152" s="12" t="s">
        <v>22</v>
      </c>
      <c r="C152" s="12" t="s">
        <v>370</v>
      </c>
      <c r="D152" s="12" t="s">
        <v>1116</v>
      </c>
      <c r="E152" s="12"/>
      <c r="F152" s="12" t="s">
        <v>33</v>
      </c>
      <c r="G152" s="12">
        <v>15</v>
      </c>
      <c r="H152" s="12">
        <v>1</v>
      </c>
      <c r="I152" s="13">
        <v>2.12</v>
      </c>
      <c r="J152" s="18">
        <v>233</v>
      </c>
      <c r="K152" s="22">
        <f t="shared" si="6"/>
        <v>233</v>
      </c>
      <c r="L152" s="12" t="s">
        <v>404</v>
      </c>
      <c r="M152" s="12">
        <v>10</v>
      </c>
      <c r="N152" s="12"/>
    </row>
    <row r="153" spans="1:14" x14ac:dyDescent="0.25">
      <c r="A153" s="12" t="s">
        <v>388</v>
      </c>
      <c r="B153" s="12" t="s">
        <v>22</v>
      </c>
      <c r="C153" s="12" t="s">
        <v>371</v>
      </c>
      <c r="D153" s="12" t="s">
        <v>1117</v>
      </c>
      <c r="E153" s="12"/>
      <c r="F153" s="12" t="s">
        <v>33</v>
      </c>
      <c r="G153" s="12">
        <v>15</v>
      </c>
      <c r="H153" s="12">
        <v>1</v>
      </c>
      <c r="I153" s="13">
        <v>1.97</v>
      </c>
      <c r="J153" s="18">
        <v>217</v>
      </c>
      <c r="K153" s="22">
        <f t="shared" si="6"/>
        <v>217</v>
      </c>
      <c r="L153" s="12" t="s">
        <v>405</v>
      </c>
      <c r="M153" s="12">
        <v>13</v>
      </c>
      <c r="N153" s="12"/>
    </row>
    <row r="154" spans="1:14" hidden="1" x14ac:dyDescent="0.25">
      <c r="A154" s="12" t="s">
        <v>389</v>
      </c>
      <c r="B154" s="12" t="s">
        <v>22</v>
      </c>
      <c r="C154" s="12" t="s">
        <v>372</v>
      </c>
      <c r="D154" s="12" t="s">
        <v>1118</v>
      </c>
      <c r="E154" s="12"/>
      <c r="F154" s="12" t="s">
        <v>33</v>
      </c>
      <c r="G154" s="12">
        <v>15</v>
      </c>
      <c r="H154" s="12">
        <v>1</v>
      </c>
      <c r="I154" s="13">
        <v>1.97</v>
      </c>
      <c r="J154" s="18">
        <v>217</v>
      </c>
      <c r="K154" s="22">
        <f t="shared" si="6"/>
        <v>217</v>
      </c>
      <c r="L154" s="12" t="s">
        <v>406</v>
      </c>
      <c r="M154" s="12">
        <v>0</v>
      </c>
      <c r="N154" s="12"/>
    </row>
    <row r="155" spans="1:14" hidden="1" x14ac:dyDescent="0.25">
      <c r="A155" s="12" t="s">
        <v>390</v>
      </c>
      <c r="B155" s="12" t="s">
        <v>22</v>
      </c>
      <c r="C155" s="12" t="s">
        <v>373</v>
      </c>
      <c r="D155" s="12" t="s">
        <v>1108</v>
      </c>
      <c r="E155" s="12"/>
      <c r="F155" s="12" t="s">
        <v>33</v>
      </c>
      <c r="G155" s="12">
        <v>15</v>
      </c>
      <c r="H155" s="12">
        <v>1</v>
      </c>
      <c r="I155" s="13">
        <v>1.97</v>
      </c>
      <c r="J155" s="18">
        <v>217</v>
      </c>
      <c r="K155" s="22">
        <f t="shared" si="6"/>
        <v>217</v>
      </c>
      <c r="L155" s="12" t="s">
        <v>407</v>
      </c>
      <c r="M155" s="12">
        <v>0</v>
      </c>
      <c r="N155" s="12"/>
    </row>
    <row r="156" spans="1:14" x14ac:dyDescent="0.25">
      <c r="A156" s="12" t="s">
        <v>391</v>
      </c>
      <c r="B156" s="12" t="s">
        <v>22</v>
      </c>
      <c r="C156" s="12" t="s">
        <v>374</v>
      </c>
      <c r="D156" s="12" t="s">
        <v>1119</v>
      </c>
      <c r="E156" s="12"/>
      <c r="F156" s="12" t="s">
        <v>33</v>
      </c>
      <c r="G156" s="12">
        <v>15</v>
      </c>
      <c r="H156" s="12">
        <v>1</v>
      </c>
      <c r="I156" s="13">
        <v>2.27</v>
      </c>
      <c r="J156" s="18">
        <v>250</v>
      </c>
      <c r="K156" s="22">
        <f t="shared" si="6"/>
        <v>250</v>
      </c>
      <c r="L156" s="12" t="s">
        <v>408</v>
      </c>
      <c r="M156" s="12">
        <v>14</v>
      </c>
      <c r="N156" s="12"/>
    </row>
    <row r="157" spans="1:14" x14ac:dyDescent="0.25">
      <c r="A157" s="12" t="s">
        <v>392</v>
      </c>
      <c r="B157" s="12" t="s">
        <v>22</v>
      </c>
      <c r="C157" s="12" t="s">
        <v>375</v>
      </c>
      <c r="D157" s="12" t="s">
        <v>1052</v>
      </c>
      <c r="E157" s="12"/>
      <c r="F157" s="12" t="s">
        <v>33</v>
      </c>
      <c r="G157" s="12">
        <v>15</v>
      </c>
      <c r="H157" s="12">
        <v>1</v>
      </c>
      <c r="I157" s="13">
        <v>1.97</v>
      </c>
      <c r="J157" s="18">
        <v>217</v>
      </c>
      <c r="K157" s="22">
        <f t="shared" si="6"/>
        <v>217</v>
      </c>
      <c r="L157" s="12" t="s">
        <v>409</v>
      </c>
      <c r="M157" s="12">
        <v>2</v>
      </c>
      <c r="N157" s="12"/>
    </row>
    <row r="158" spans="1:14" x14ac:dyDescent="0.25">
      <c r="A158" s="12" t="s">
        <v>393</v>
      </c>
      <c r="B158" s="12" t="s">
        <v>22</v>
      </c>
      <c r="C158" s="12" t="s">
        <v>376</v>
      </c>
      <c r="D158" s="12" t="s">
        <v>1120</v>
      </c>
      <c r="E158" s="12"/>
      <c r="F158" s="12" t="s">
        <v>33</v>
      </c>
      <c r="G158" s="12">
        <v>15</v>
      </c>
      <c r="H158" s="12">
        <v>1</v>
      </c>
      <c r="I158" s="13">
        <v>2.12</v>
      </c>
      <c r="J158" s="18">
        <v>233</v>
      </c>
      <c r="K158" s="22">
        <f t="shared" si="6"/>
        <v>233</v>
      </c>
      <c r="L158" s="12" t="s">
        <v>410</v>
      </c>
      <c r="M158" s="12">
        <v>5</v>
      </c>
      <c r="N158" s="12"/>
    </row>
    <row r="159" spans="1:14" hidden="1" x14ac:dyDescent="0.25">
      <c r="A159" s="12" t="s">
        <v>394</v>
      </c>
      <c r="B159" s="12" t="s">
        <v>22</v>
      </c>
      <c r="C159" s="12" t="s">
        <v>377</v>
      </c>
      <c r="D159" s="12" t="s">
        <v>1067</v>
      </c>
      <c r="E159" s="12"/>
      <c r="F159" s="12" t="s">
        <v>33</v>
      </c>
      <c r="G159" s="12">
        <v>15</v>
      </c>
      <c r="H159" s="12">
        <v>1</v>
      </c>
      <c r="I159" s="13">
        <v>1.97</v>
      </c>
      <c r="J159" s="18">
        <v>217</v>
      </c>
      <c r="K159" s="22">
        <f t="shared" si="6"/>
        <v>217</v>
      </c>
      <c r="L159" s="12" t="s">
        <v>411</v>
      </c>
      <c r="M159" s="12">
        <v>0</v>
      </c>
      <c r="N159" s="12"/>
    </row>
    <row r="160" spans="1:14" hidden="1" x14ac:dyDescent="0.25">
      <c r="A160" s="12" t="s">
        <v>395</v>
      </c>
      <c r="B160" s="12" t="s">
        <v>22</v>
      </c>
      <c r="C160" s="12" t="s">
        <v>378</v>
      </c>
      <c r="D160" s="12" t="s">
        <v>1069</v>
      </c>
      <c r="E160" s="12"/>
      <c r="F160" s="12" t="s">
        <v>33</v>
      </c>
      <c r="G160" s="12">
        <v>15</v>
      </c>
      <c r="H160" s="12">
        <v>1</v>
      </c>
      <c r="I160" s="13">
        <v>1.97</v>
      </c>
      <c r="J160" s="18">
        <v>217</v>
      </c>
      <c r="K160" s="22">
        <f t="shared" si="6"/>
        <v>217</v>
      </c>
      <c r="L160" s="12" t="s">
        <v>412</v>
      </c>
      <c r="M160" s="12">
        <v>0</v>
      </c>
      <c r="N160" s="12"/>
    </row>
    <row r="161" spans="1:14" x14ac:dyDescent="0.25">
      <c r="A161" s="12" t="s">
        <v>396</v>
      </c>
      <c r="B161" s="12" t="s">
        <v>22</v>
      </c>
      <c r="C161" s="12" t="s">
        <v>379</v>
      </c>
      <c r="D161" s="12" t="s">
        <v>1121</v>
      </c>
      <c r="E161" s="17" t="s">
        <v>1055</v>
      </c>
      <c r="F161" s="12" t="s">
        <v>33</v>
      </c>
      <c r="G161" s="12">
        <v>15</v>
      </c>
      <c r="H161" s="12">
        <v>1</v>
      </c>
      <c r="I161" s="13">
        <v>2.12</v>
      </c>
      <c r="J161" s="18">
        <v>233</v>
      </c>
      <c r="K161" s="22">
        <f t="shared" si="6"/>
        <v>233</v>
      </c>
      <c r="L161" s="12" t="s">
        <v>413</v>
      </c>
      <c r="M161" s="12">
        <v>13</v>
      </c>
      <c r="N161" s="12"/>
    </row>
    <row r="162" spans="1:14" x14ac:dyDescent="0.25">
      <c r="A162" s="12" t="s">
        <v>397</v>
      </c>
      <c r="B162" s="12" t="s">
        <v>22</v>
      </c>
      <c r="C162" s="12" t="s">
        <v>380</v>
      </c>
      <c r="D162" s="12" t="s">
        <v>1122</v>
      </c>
      <c r="E162" s="12"/>
      <c r="F162" s="12" t="s">
        <v>33</v>
      </c>
      <c r="G162" s="12">
        <v>15</v>
      </c>
      <c r="H162" s="12">
        <v>1</v>
      </c>
      <c r="I162" s="13">
        <v>2.12</v>
      </c>
      <c r="J162" s="18">
        <v>233</v>
      </c>
      <c r="K162" s="22">
        <f t="shared" si="6"/>
        <v>233</v>
      </c>
      <c r="L162" s="12" t="s">
        <v>414</v>
      </c>
      <c r="M162" s="12">
        <v>4</v>
      </c>
      <c r="N162" s="12"/>
    </row>
    <row r="163" spans="1:14" hidden="1" x14ac:dyDescent="0.25">
      <c r="A163" s="12" t="s">
        <v>398</v>
      </c>
      <c r="B163" s="12" t="s">
        <v>22</v>
      </c>
      <c r="C163" s="12" t="s">
        <v>381</v>
      </c>
      <c r="D163" s="12" t="s">
        <v>1123</v>
      </c>
      <c r="E163" s="12"/>
      <c r="F163" s="12" t="s">
        <v>33</v>
      </c>
      <c r="G163" s="12">
        <v>15</v>
      </c>
      <c r="H163" s="12">
        <v>1</v>
      </c>
      <c r="I163" s="13">
        <v>2.27</v>
      </c>
      <c r="J163" s="18">
        <v>250</v>
      </c>
      <c r="K163" s="22">
        <f t="shared" si="6"/>
        <v>250</v>
      </c>
      <c r="L163" s="12" t="s">
        <v>415</v>
      </c>
      <c r="M163" s="12">
        <v>0</v>
      </c>
      <c r="N163" s="12"/>
    </row>
    <row r="164" spans="1:14" x14ac:dyDescent="0.25">
      <c r="A164" s="12" t="s">
        <v>399</v>
      </c>
      <c r="B164" s="12" t="s">
        <v>22</v>
      </c>
      <c r="C164" s="12" t="s">
        <v>382</v>
      </c>
      <c r="D164" s="12" t="s">
        <v>1124</v>
      </c>
      <c r="E164" s="12"/>
      <c r="F164" s="12" t="s">
        <v>33</v>
      </c>
      <c r="G164" s="12">
        <v>15</v>
      </c>
      <c r="H164" s="12">
        <v>1</v>
      </c>
      <c r="I164" s="13">
        <v>2.12</v>
      </c>
      <c r="J164" s="18">
        <v>233</v>
      </c>
      <c r="K164" s="22">
        <f t="shared" si="6"/>
        <v>233</v>
      </c>
      <c r="L164" s="12" t="s">
        <v>416</v>
      </c>
      <c r="M164" s="12">
        <v>5</v>
      </c>
      <c r="N164" s="12"/>
    </row>
    <row r="165" spans="1:14" x14ac:dyDescent="0.25">
      <c r="A165" s="12" t="s">
        <v>400</v>
      </c>
      <c r="B165" s="12" t="s">
        <v>22</v>
      </c>
      <c r="C165" s="12" t="s">
        <v>383</v>
      </c>
      <c r="D165" s="12" t="s">
        <v>1061</v>
      </c>
      <c r="E165" s="12"/>
      <c r="F165" s="12" t="s">
        <v>33</v>
      </c>
      <c r="G165" s="12">
        <v>15</v>
      </c>
      <c r="H165" s="12">
        <v>1</v>
      </c>
      <c r="I165" s="13">
        <v>1.97</v>
      </c>
      <c r="J165" s="18">
        <v>217</v>
      </c>
      <c r="K165" s="22">
        <f t="shared" si="6"/>
        <v>217</v>
      </c>
      <c r="L165" s="12" t="s">
        <v>417</v>
      </c>
      <c r="M165" s="12">
        <v>7</v>
      </c>
      <c r="N165" s="12"/>
    </row>
    <row r="166" spans="1:14" hidden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21"/>
      <c r="L166" s="12"/>
      <c r="M166" s="12">
        <v>0</v>
      </c>
      <c r="N166" s="12"/>
    </row>
    <row r="167" spans="1:14" hidden="1" x14ac:dyDescent="0.25">
      <c r="A167" s="12"/>
      <c r="B167" s="12"/>
      <c r="C167" s="12" t="s">
        <v>418</v>
      </c>
      <c r="D167" s="12"/>
      <c r="E167" s="12"/>
      <c r="F167" s="12"/>
      <c r="G167" s="12"/>
      <c r="H167" s="12"/>
      <c r="I167" s="12"/>
      <c r="J167" s="12"/>
      <c r="K167" s="21"/>
      <c r="L167" s="12"/>
      <c r="M167" s="12">
        <v>0</v>
      </c>
      <c r="N167" s="12"/>
    </row>
    <row r="168" spans="1:14" hidden="1" x14ac:dyDescent="0.25">
      <c r="A168" s="12" t="s">
        <v>419</v>
      </c>
      <c r="B168" s="12" t="s">
        <v>22</v>
      </c>
      <c r="C168" s="12" t="s">
        <v>428</v>
      </c>
      <c r="D168" s="12" t="s">
        <v>1125</v>
      </c>
      <c r="E168" s="12"/>
      <c r="F168" s="12" t="s">
        <v>33</v>
      </c>
      <c r="G168" s="12">
        <v>15</v>
      </c>
      <c r="H168" s="12">
        <v>1</v>
      </c>
      <c r="I168" s="13">
        <v>2.12</v>
      </c>
      <c r="J168" s="18">
        <v>233</v>
      </c>
      <c r="K168" s="22">
        <f t="shared" ref="K168:K176" si="7">J168/H168</f>
        <v>233</v>
      </c>
      <c r="L168" s="12" t="s">
        <v>437</v>
      </c>
      <c r="M168" s="12">
        <v>0</v>
      </c>
      <c r="N168" s="12"/>
    </row>
    <row r="169" spans="1:14" x14ac:dyDescent="0.25">
      <c r="A169" s="12" t="s">
        <v>420</v>
      </c>
      <c r="B169" s="12" t="s">
        <v>22</v>
      </c>
      <c r="C169" s="12" t="s">
        <v>429</v>
      </c>
      <c r="D169" s="12" t="s">
        <v>1069</v>
      </c>
      <c r="E169" s="12"/>
      <c r="F169" s="12" t="s">
        <v>33</v>
      </c>
      <c r="G169" s="12">
        <v>15</v>
      </c>
      <c r="H169" s="12">
        <v>1</v>
      </c>
      <c r="I169" s="13">
        <v>1.97</v>
      </c>
      <c r="J169" s="18">
        <v>217</v>
      </c>
      <c r="K169" s="22">
        <f t="shared" si="7"/>
        <v>217</v>
      </c>
      <c r="L169" s="12" t="s">
        <v>438</v>
      </c>
      <c r="M169" s="12">
        <v>5</v>
      </c>
      <c r="N169" s="12"/>
    </row>
    <row r="170" spans="1:14" hidden="1" x14ac:dyDescent="0.25">
      <c r="A170" s="12" t="s">
        <v>421</v>
      </c>
      <c r="B170" s="12" t="s">
        <v>22</v>
      </c>
      <c r="C170" s="12" t="s">
        <v>430</v>
      </c>
      <c r="D170" s="12" t="s">
        <v>263</v>
      </c>
      <c r="E170" s="12"/>
      <c r="F170" s="12" t="s">
        <v>33</v>
      </c>
      <c r="G170" s="12">
        <v>15</v>
      </c>
      <c r="H170" s="12">
        <v>1</v>
      </c>
      <c r="I170" s="13">
        <v>1.97</v>
      </c>
      <c r="J170" s="18">
        <v>217</v>
      </c>
      <c r="K170" s="22">
        <f t="shared" si="7"/>
        <v>217</v>
      </c>
      <c r="L170" s="12" t="s">
        <v>439</v>
      </c>
      <c r="M170" s="12">
        <v>0</v>
      </c>
      <c r="N170" s="12"/>
    </row>
    <row r="171" spans="1:14" hidden="1" x14ac:dyDescent="0.25">
      <c r="A171" s="12" t="s">
        <v>422</v>
      </c>
      <c r="B171" s="12" t="s">
        <v>22</v>
      </c>
      <c r="C171" s="12" t="s">
        <v>431</v>
      </c>
      <c r="D171" s="12" t="s">
        <v>1126</v>
      </c>
      <c r="E171" s="12"/>
      <c r="F171" s="12" t="s">
        <v>33</v>
      </c>
      <c r="G171" s="12">
        <v>15</v>
      </c>
      <c r="H171" s="12">
        <v>1</v>
      </c>
      <c r="I171" s="13">
        <v>1.97</v>
      </c>
      <c r="J171" s="18">
        <v>217</v>
      </c>
      <c r="K171" s="22">
        <f t="shared" si="7"/>
        <v>217</v>
      </c>
      <c r="L171" s="12" t="s">
        <v>440</v>
      </c>
      <c r="M171" s="12">
        <v>0</v>
      </c>
      <c r="N171" s="12"/>
    </row>
    <row r="172" spans="1:14" hidden="1" x14ac:dyDescent="0.25">
      <c r="A172" s="12" t="s">
        <v>423</v>
      </c>
      <c r="B172" s="12" t="s">
        <v>22</v>
      </c>
      <c r="C172" s="12" t="s">
        <v>432</v>
      </c>
      <c r="D172" s="12" t="s">
        <v>1127</v>
      </c>
      <c r="E172" s="12"/>
      <c r="F172" s="12" t="s">
        <v>33</v>
      </c>
      <c r="G172" s="12">
        <v>15</v>
      </c>
      <c r="H172" s="12">
        <v>1</v>
      </c>
      <c r="I172" s="13">
        <v>1.97</v>
      </c>
      <c r="J172" s="18">
        <v>217</v>
      </c>
      <c r="K172" s="22">
        <f t="shared" si="7"/>
        <v>217</v>
      </c>
      <c r="L172" s="12" t="s">
        <v>441</v>
      </c>
      <c r="M172" s="12">
        <v>0</v>
      </c>
      <c r="N172" s="12"/>
    </row>
    <row r="173" spans="1:14" x14ac:dyDescent="0.25">
      <c r="A173" s="12" t="s">
        <v>424</v>
      </c>
      <c r="B173" s="12" t="s">
        <v>22</v>
      </c>
      <c r="C173" s="12" t="s">
        <v>433</v>
      </c>
      <c r="D173" s="12" t="s">
        <v>531</v>
      </c>
      <c r="E173" s="12"/>
      <c r="F173" s="12" t="s">
        <v>33</v>
      </c>
      <c r="G173" s="12">
        <v>15</v>
      </c>
      <c r="H173" s="12">
        <v>1</v>
      </c>
      <c r="I173" s="13">
        <v>1.97</v>
      </c>
      <c r="J173" s="18">
        <v>217</v>
      </c>
      <c r="K173" s="22">
        <f t="shared" si="7"/>
        <v>217</v>
      </c>
      <c r="L173" s="12" t="s">
        <v>442</v>
      </c>
      <c r="M173" s="12">
        <v>3</v>
      </c>
      <c r="N173" s="12"/>
    </row>
    <row r="174" spans="1:14" x14ac:dyDescent="0.25">
      <c r="A174" s="12" t="s">
        <v>425</v>
      </c>
      <c r="B174" s="12" t="s">
        <v>22</v>
      </c>
      <c r="C174" s="12" t="s">
        <v>434</v>
      </c>
      <c r="D174" s="12" t="s">
        <v>1128</v>
      </c>
      <c r="E174" s="12"/>
      <c r="F174" s="12" t="s">
        <v>33</v>
      </c>
      <c r="G174" s="12">
        <v>15</v>
      </c>
      <c r="H174" s="12">
        <v>1</v>
      </c>
      <c r="I174" s="13">
        <v>1.97</v>
      </c>
      <c r="J174" s="18">
        <v>217</v>
      </c>
      <c r="K174" s="22">
        <f t="shared" si="7"/>
        <v>217</v>
      </c>
      <c r="L174" s="12" t="s">
        <v>443</v>
      </c>
      <c r="M174" s="12">
        <v>4</v>
      </c>
      <c r="N174" s="12"/>
    </row>
    <row r="175" spans="1:14" x14ac:dyDescent="0.25">
      <c r="A175" s="12" t="s">
        <v>426</v>
      </c>
      <c r="B175" s="12" t="s">
        <v>22</v>
      </c>
      <c r="C175" s="12" t="s">
        <v>435</v>
      </c>
      <c r="D175" s="12" t="s">
        <v>532</v>
      </c>
      <c r="E175" s="12"/>
      <c r="F175" s="12" t="s">
        <v>33</v>
      </c>
      <c r="G175" s="12">
        <v>15</v>
      </c>
      <c r="H175" s="12">
        <v>1</v>
      </c>
      <c r="I175" s="13">
        <v>1.97</v>
      </c>
      <c r="J175" s="18">
        <v>217</v>
      </c>
      <c r="K175" s="22">
        <f t="shared" si="7"/>
        <v>217</v>
      </c>
      <c r="L175" s="12" t="s">
        <v>444</v>
      </c>
      <c r="M175" s="12">
        <v>13</v>
      </c>
      <c r="N175" s="12"/>
    </row>
    <row r="176" spans="1:14" x14ac:dyDescent="0.25">
      <c r="A176" s="12" t="s">
        <v>427</v>
      </c>
      <c r="B176" s="12" t="s">
        <v>22</v>
      </c>
      <c r="C176" s="12" t="s">
        <v>436</v>
      </c>
      <c r="D176" s="12" t="s">
        <v>1129</v>
      </c>
      <c r="E176" s="12"/>
      <c r="F176" s="12" t="s">
        <v>33</v>
      </c>
      <c r="G176" s="12">
        <v>15</v>
      </c>
      <c r="H176" s="12">
        <v>1</v>
      </c>
      <c r="I176" s="13">
        <v>2.12</v>
      </c>
      <c r="J176" s="18">
        <v>233</v>
      </c>
      <c r="K176" s="22">
        <f t="shared" si="7"/>
        <v>233</v>
      </c>
      <c r="L176" s="12" t="s">
        <v>445</v>
      </c>
      <c r="M176" s="12">
        <v>13</v>
      </c>
      <c r="N176" s="12"/>
    </row>
    <row r="177" spans="1:14" hidden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21"/>
      <c r="L177" s="12"/>
      <c r="M177" s="12">
        <v>0</v>
      </c>
      <c r="N177" s="12"/>
    </row>
    <row r="178" spans="1:14" hidden="1" x14ac:dyDescent="0.25">
      <c r="A178" s="12"/>
      <c r="B178" s="12"/>
      <c r="C178" s="12" t="s">
        <v>446</v>
      </c>
      <c r="D178" s="12"/>
      <c r="E178" s="12"/>
      <c r="F178" s="12"/>
      <c r="G178" s="12"/>
      <c r="H178" s="12"/>
      <c r="I178" s="12"/>
      <c r="J178" s="12"/>
      <c r="K178" s="21"/>
      <c r="L178" s="12"/>
      <c r="M178" s="12">
        <v>0</v>
      </c>
      <c r="N178" s="12"/>
    </row>
    <row r="179" spans="1:14" x14ac:dyDescent="0.25">
      <c r="A179" s="12" t="s">
        <v>450</v>
      </c>
      <c r="B179" s="12" t="s">
        <v>22</v>
      </c>
      <c r="C179" s="12" t="s">
        <v>447</v>
      </c>
      <c r="D179" s="12" t="s">
        <v>456</v>
      </c>
      <c r="E179" s="12"/>
      <c r="F179" s="12" t="s">
        <v>33</v>
      </c>
      <c r="G179" s="12">
        <v>15</v>
      </c>
      <c r="H179" s="12">
        <v>1</v>
      </c>
      <c r="I179" s="13">
        <v>2.27</v>
      </c>
      <c r="J179" s="18">
        <v>250</v>
      </c>
      <c r="K179" s="22">
        <f>J179/H179</f>
        <v>250</v>
      </c>
      <c r="L179" s="12" t="s">
        <v>453</v>
      </c>
      <c r="M179" s="12">
        <v>14</v>
      </c>
      <c r="N179" s="12"/>
    </row>
    <row r="180" spans="1:14" x14ac:dyDescent="0.25">
      <c r="A180" s="12" t="s">
        <v>451</v>
      </c>
      <c r="B180" s="12" t="s">
        <v>22</v>
      </c>
      <c r="C180" s="12" t="s">
        <v>448</v>
      </c>
      <c r="D180" s="12" t="s">
        <v>457</v>
      </c>
      <c r="E180" s="12"/>
      <c r="F180" s="12" t="s">
        <v>33</v>
      </c>
      <c r="G180" s="12">
        <v>15</v>
      </c>
      <c r="H180" s="12">
        <v>1</v>
      </c>
      <c r="I180" s="13">
        <v>2.12</v>
      </c>
      <c r="J180" s="18">
        <v>233</v>
      </c>
      <c r="K180" s="22">
        <f>J180/H180</f>
        <v>233</v>
      </c>
      <c r="L180" s="12" t="s">
        <v>454</v>
      </c>
      <c r="M180" s="12">
        <v>7</v>
      </c>
      <c r="N180" s="12"/>
    </row>
    <row r="181" spans="1:14" x14ac:dyDescent="0.25">
      <c r="A181" s="12" t="s">
        <v>452</v>
      </c>
      <c r="B181" s="12" t="s">
        <v>22</v>
      </c>
      <c r="C181" s="12" t="s">
        <v>449</v>
      </c>
      <c r="D181" s="12" t="s">
        <v>458</v>
      </c>
      <c r="E181" s="12"/>
      <c r="F181" s="12" t="s">
        <v>33</v>
      </c>
      <c r="G181" s="12">
        <v>15</v>
      </c>
      <c r="H181" s="12">
        <v>1</v>
      </c>
      <c r="I181" s="13">
        <v>2.12</v>
      </c>
      <c r="J181" s="18">
        <v>233</v>
      </c>
      <c r="K181" s="22">
        <f>J181/H181</f>
        <v>233</v>
      </c>
      <c r="L181" s="12" t="s">
        <v>455</v>
      </c>
      <c r="M181" s="12">
        <v>7</v>
      </c>
      <c r="N181" s="12"/>
    </row>
    <row r="182" spans="1:14" hidden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21"/>
      <c r="L182" s="12"/>
      <c r="M182" s="12">
        <v>0</v>
      </c>
      <c r="N182" s="12"/>
    </row>
    <row r="183" spans="1:14" hidden="1" x14ac:dyDescent="0.25">
      <c r="A183" s="12"/>
      <c r="B183" s="12"/>
      <c r="C183" s="12" t="s">
        <v>459</v>
      </c>
      <c r="D183" s="12"/>
      <c r="E183" s="12"/>
      <c r="F183" s="12"/>
      <c r="G183" s="12"/>
      <c r="H183" s="12"/>
      <c r="I183" s="12"/>
      <c r="J183" s="12"/>
      <c r="K183" s="21"/>
      <c r="L183" s="12"/>
      <c r="M183" s="12">
        <v>0</v>
      </c>
      <c r="N183" s="12"/>
    </row>
    <row r="184" spans="1:14" hidden="1" x14ac:dyDescent="0.25">
      <c r="A184" s="12" t="s">
        <v>465</v>
      </c>
      <c r="B184" s="12" t="s">
        <v>22</v>
      </c>
      <c r="C184" s="12" t="s">
        <v>460</v>
      </c>
      <c r="D184" s="12" t="s">
        <v>1130</v>
      </c>
      <c r="E184" s="12"/>
      <c r="F184" s="12" t="s">
        <v>33</v>
      </c>
      <c r="G184" s="12">
        <v>15</v>
      </c>
      <c r="H184" s="12">
        <v>1</v>
      </c>
      <c r="I184" s="13">
        <v>2.42</v>
      </c>
      <c r="J184" s="18">
        <v>266</v>
      </c>
      <c r="K184" s="22">
        <f>J184/H184</f>
        <v>266</v>
      </c>
      <c r="L184" s="12" t="s">
        <v>470</v>
      </c>
      <c r="M184" s="12">
        <v>0</v>
      </c>
      <c r="N184" s="12"/>
    </row>
    <row r="185" spans="1:14" x14ac:dyDescent="0.25">
      <c r="A185" s="12" t="s">
        <v>466</v>
      </c>
      <c r="B185" s="12" t="s">
        <v>22</v>
      </c>
      <c r="C185" s="12" t="s">
        <v>461</v>
      </c>
      <c r="D185" s="12" t="s">
        <v>1131</v>
      </c>
      <c r="E185" s="12"/>
      <c r="F185" s="12" t="s">
        <v>33</v>
      </c>
      <c r="G185" s="12">
        <v>15</v>
      </c>
      <c r="H185" s="12">
        <v>1</v>
      </c>
      <c r="I185" s="13">
        <v>2.27</v>
      </c>
      <c r="J185" s="18">
        <v>250</v>
      </c>
      <c r="K185" s="22">
        <f>J185/H185</f>
        <v>250</v>
      </c>
      <c r="L185" s="12" t="s">
        <v>471</v>
      </c>
      <c r="M185" s="12">
        <v>11</v>
      </c>
      <c r="N185" s="12"/>
    </row>
    <row r="186" spans="1:14" hidden="1" x14ac:dyDescent="0.25">
      <c r="A186" s="12" t="s">
        <v>467</v>
      </c>
      <c r="B186" s="12" t="s">
        <v>22</v>
      </c>
      <c r="C186" s="12" t="s">
        <v>462</v>
      </c>
      <c r="D186" s="12" t="s">
        <v>1132</v>
      </c>
      <c r="E186" s="12"/>
      <c r="F186" s="12" t="s">
        <v>33</v>
      </c>
      <c r="G186" s="12">
        <v>15</v>
      </c>
      <c r="H186" s="12">
        <v>1</v>
      </c>
      <c r="I186" s="13">
        <v>2.27</v>
      </c>
      <c r="J186" s="18">
        <v>250</v>
      </c>
      <c r="K186" s="22">
        <f>J186/H186</f>
        <v>250</v>
      </c>
      <c r="L186" s="12" t="s">
        <v>472</v>
      </c>
      <c r="M186" s="12">
        <v>0</v>
      </c>
      <c r="N186" s="12"/>
    </row>
    <row r="187" spans="1:14" hidden="1" x14ac:dyDescent="0.25">
      <c r="A187" s="12" t="s">
        <v>468</v>
      </c>
      <c r="B187" s="12" t="s">
        <v>22</v>
      </c>
      <c r="C187" s="12" t="s">
        <v>463</v>
      </c>
      <c r="D187" s="12" t="s">
        <v>1133</v>
      </c>
      <c r="E187" s="12"/>
      <c r="F187" s="12" t="s">
        <v>33</v>
      </c>
      <c r="G187" s="12">
        <v>15</v>
      </c>
      <c r="H187" s="12">
        <v>1</v>
      </c>
      <c r="I187" s="13">
        <v>2.27</v>
      </c>
      <c r="J187" s="18">
        <v>250</v>
      </c>
      <c r="K187" s="22">
        <f>J187/H187</f>
        <v>250</v>
      </c>
      <c r="L187" s="12" t="s">
        <v>473</v>
      </c>
      <c r="M187" s="12">
        <v>0</v>
      </c>
      <c r="N187" s="12"/>
    </row>
    <row r="188" spans="1:14" x14ac:dyDescent="0.25">
      <c r="A188" s="12" t="s">
        <v>469</v>
      </c>
      <c r="B188" s="12" t="s">
        <v>22</v>
      </c>
      <c r="C188" s="12" t="s">
        <v>464</v>
      </c>
      <c r="D188" s="12" t="s">
        <v>1134</v>
      </c>
      <c r="E188" s="12" t="s">
        <v>1055</v>
      </c>
      <c r="F188" s="12" t="s">
        <v>33</v>
      </c>
      <c r="G188" s="12">
        <v>15</v>
      </c>
      <c r="H188" s="12">
        <v>1</v>
      </c>
      <c r="I188" s="13">
        <v>2.12</v>
      </c>
      <c r="J188" s="18">
        <v>233</v>
      </c>
      <c r="K188" s="22">
        <f>J188/H188</f>
        <v>233</v>
      </c>
      <c r="L188" s="12" t="s">
        <v>474</v>
      </c>
      <c r="M188" s="12">
        <v>12</v>
      </c>
      <c r="N188" s="12"/>
    </row>
    <row r="189" spans="1:14" hidden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21"/>
      <c r="L189" s="12"/>
      <c r="M189" s="12">
        <v>0</v>
      </c>
      <c r="N189" s="12"/>
    </row>
    <row r="190" spans="1:14" hidden="1" x14ac:dyDescent="0.25">
      <c r="A190" s="12"/>
      <c r="B190" s="12"/>
      <c r="C190" s="12" t="s">
        <v>475</v>
      </c>
      <c r="D190" s="12"/>
      <c r="E190" s="12"/>
      <c r="F190" s="12"/>
      <c r="G190" s="12"/>
      <c r="H190" s="12"/>
      <c r="I190" s="13"/>
      <c r="J190" s="12"/>
      <c r="K190" s="21"/>
      <c r="L190" s="12"/>
      <c r="M190" s="12">
        <v>0</v>
      </c>
      <c r="N190" s="12"/>
    </row>
    <row r="191" spans="1:14" x14ac:dyDescent="0.25">
      <c r="A191" s="12" t="s">
        <v>476</v>
      </c>
      <c r="B191" s="12" t="s">
        <v>22</v>
      </c>
      <c r="C191" s="12" t="s">
        <v>480</v>
      </c>
      <c r="D191" s="12" t="s">
        <v>488</v>
      </c>
      <c r="E191" s="12"/>
      <c r="F191" s="12" t="s">
        <v>33</v>
      </c>
      <c r="G191" s="12">
        <v>15</v>
      </c>
      <c r="H191" s="12">
        <v>1</v>
      </c>
      <c r="I191" s="13">
        <v>2.12</v>
      </c>
      <c r="J191" s="18">
        <v>233</v>
      </c>
      <c r="K191" s="22">
        <f>J191/H191</f>
        <v>233</v>
      </c>
      <c r="L191" s="12" t="s">
        <v>484</v>
      </c>
      <c r="M191" s="12">
        <v>7</v>
      </c>
      <c r="N191" s="12"/>
    </row>
    <row r="192" spans="1:14" hidden="1" x14ac:dyDescent="0.25">
      <c r="A192" s="12" t="s">
        <v>477</v>
      </c>
      <c r="B192" s="12" t="s">
        <v>22</v>
      </c>
      <c r="C192" s="12" t="s">
        <v>481</v>
      </c>
      <c r="D192" s="12" t="s">
        <v>489</v>
      </c>
      <c r="E192" s="12"/>
      <c r="F192" s="12" t="s">
        <v>33</v>
      </c>
      <c r="G192" s="12">
        <v>15</v>
      </c>
      <c r="H192" s="12">
        <v>1</v>
      </c>
      <c r="I192" s="13">
        <v>2.12</v>
      </c>
      <c r="J192" s="18">
        <v>233</v>
      </c>
      <c r="K192" s="22">
        <f>J192/H192</f>
        <v>233</v>
      </c>
      <c r="L192" s="12" t="s">
        <v>485</v>
      </c>
      <c r="M192" s="12">
        <v>0</v>
      </c>
      <c r="N192" s="12"/>
    </row>
    <row r="193" spans="1:14" hidden="1" x14ac:dyDescent="0.25">
      <c r="A193" s="12" t="s">
        <v>478</v>
      </c>
      <c r="B193" s="12" t="s">
        <v>22</v>
      </c>
      <c r="C193" s="12" t="s">
        <v>482</v>
      </c>
      <c r="D193" s="12" t="s">
        <v>490</v>
      </c>
      <c r="E193" s="12"/>
      <c r="F193" s="12" t="s">
        <v>33</v>
      </c>
      <c r="G193" s="12">
        <v>15</v>
      </c>
      <c r="H193" s="12">
        <v>1</v>
      </c>
      <c r="I193" s="13">
        <v>2.12</v>
      </c>
      <c r="J193" s="18">
        <v>233</v>
      </c>
      <c r="K193" s="22">
        <f>J193/H193</f>
        <v>233</v>
      </c>
      <c r="L193" s="12" t="s">
        <v>486</v>
      </c>
      <c r="M193" s="12">
        <v>0</v>
      </c>
      <c r="N193" s="12"/>
    </row>
    <row r="194" spans="1:14" hidden="1" x14ac:dyDescent="0.25">
      <c r="A194" s="12" t="s">
        <v>479</v>
      </c>
      <c r="B194" s="12" t="s">
        <v>22</v>
      </c>
      <c r="C194" s="12" t="s">
        <v>483</v>
      </c>
      <c r="D194" s="12" t="s">
        <v>491</v>
      </c>
      <c r="E194" s="12"/>
      <c r="F194" s="12" t="s">
        <v>33</v>
      </c>
      <c r="G194" s="12">
        <v>15</v>
      </c>
      <c r="H194" s="12">
        <v>1</v>
      </c>
      <c r="I194" s="13">
        <v>2.12</v>
      </c>
      <c r="J194" s="18">
        <v>233</v>
      </c>
      <c r="K194" s="22">
        <f>J194/H194</f>
        <v>233</v>
      </c>
      <c r="L194" s="12" t="s">
        <v>487</v>
      </c>
      <c r="M194" s="12">
        <v>0</v>
      </c>
      <c r="N194" s="12"/>
    </row>
    <row r="195" spans="1:14" hidden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21"/>
      <c r="L195" s="12"/>
      <c r="M195" s="12">
        <v>0</v>
      </c>
      <c r="N195" s="12"/>
    </row>
    <row r="196" spans="1:14" hidden="1" x14ac:dyDescent="0.25">
      <c r="A196" s="12"/>
      <c r="B196" s="12"/>
      <c r="C196" s="12" t="s">
        <v>492</v>
      </c>
      <c r="D196" s="12"/>
      <c r="E196" s="12"/>
      <c r="F196" s="12"/>
      <c r="G196" s="12"/>
      <c r="H196" s="12"/>
      <c r="I196" s="12"/>
      <c r="J196" s="12"/>
      <c r="K196" s="21"/>
      <c r="L196" s="12"/>
      <c r="M196" s="12">
        <v>0</v>
      </c>
      <c r="N196" s="12"/>
    </row>
    <row r="197" spans="1:14" x14ac:dyDescent="0.25">
      <c r="A197" s="12" t="s">
        <v>499</v>
      </c>
      <c r="B197" s="12" t="s">
        <v>22</v>
      </c>
      <c r="C197" s="12" t="s">
        <v>493</v>
      </c>
      <c r="D197" s="12" t="s">
        <v>263</v>
      </c>
      <c r="E197" s="12"/>
      <c r="F197" s="12" t="s">
        <v>33</v>
      </c>
      <c r="G197" s="12">
        <v>15</v>
      </c>
      <c r="H197" s="12">
        <v>1</v>
      </c>
      <c r="I197" s="13">
        <v>2.12</v>
      </c>
      <c r="J197" s="18">
        <v>233</v>
      </c>
      <c r="K197" s="22">
        <f t="shared" ref="K197:K202" si="8">J197/H197</f>
        <v>233</v>
      </c>
      <c r="L197" s="12" t="s">
        <v>505</v>
      </c>
      <c r="M197" s="12">
        <v>6</v>
      </c>
      <c r="N197" s="12"/>
    </row>
    <row r="198" spans="1:14" x14ac:dyDescent="0.25">
      <c r="A198" s="12" t="s">
        <v>500</v>
      </c>
      <c r="B198" s="12" t="s">
        <v>22</v>
      </c>
      <c r="C198" s="12" t="s">
        <v>494</v>
      </c>
      <c r="D198" s="12" t="s">
        <v>1052</v>
      </c>
      <c r="E198" s="12"/>
      <c r="F198" s="12" t="s">
        <v>33</v>
      </c>
      <c r="G198" s="12">
        <v>15</v>
      </c>
      <c r="H198" s="12">
        <v>1</v>
      </c>
      <c r="I198" s="13">
        <v>2.12</v>
      </c>
      <c r="J198" s="18">
        <v>233</v>
      </c>
      <c r="K198" s="22">
        <f t="shared" si="8"/>
        <v>233</v>
      </c>
      <c r="L198" s="12" t="s">
        <v>506</v>
      </c>
      <c r="M198" s="12">
        <v>12</v>
      </c>
      <c r="N198" s="12"/>
    </row>
    <row r="199" spans="1:14" x14ac:dyDescent="0.25">
      <c r="A199" s="12" t="s">
        <v>501</v>
      </c>
      <c r="B199" s="12" t="s">
        <v>22</v>
      </c>
      <c r="C199" s="12" t="s">
        <v>495</v>
      </c>
      <c r="D199" s="12" t="s">
        <v>1108</v>
      </c>
      <c r="E199" s="12"/>
      <c r="F199" s="12" t="s">
        <v>33</v>
      </c>
      <c r="G199" s="12">
        <v>15</v>
      </c>
      <c r="H199" s="12">
        <v>1</v>
      </c>
      <c r="I199" s="13">
        <v>2.12</v>
      </c>
      <c r="J199" s="18">
        <v>233</v>
      </c>
      <c r="K199" s="22">
        <f t="shared" si="8"/>
        <v>233</v>
      </c>
      <c r="L199" s="12" t="s">
        <v>507</v>
      </c>
      <c r="M199" s="12">
        <v>9</v>
      </c>
      <c r="N199" s="12"/>
    </row>
    <row r="200" spans="1:14" x14ac:dyDescent="0.25">
      <c r="A200" s="12" t="s">
        <v>502</v>
      </c>
      <c r="B200" s="12" t="s">
        <v>22</v>
      </c>
      <c r="C200" s="12" t="s">
        <v>496</v>
      </c>
      <c r="D200" s="12" t="s">
        <v>1118</v>
      </c>
      <c r="E200" s="12"/>
      <c r="F200" s="12" t="s">
        <v>33</v>
      </c>
      <c r="G200" s="12">
        <v>15</v>
      </c>
      <c r="H200" s="12">
        <v>1</v>
      </c>
      <c r="I200" s="13">
        <v>1.97</v>
      </c>
      <c r="J200" s="18">
        <v>217</v>
      </c>
      <c r="K200" s="22">
        <f t="shared" si="8"/>
        <v>217</v>
      </c>
      <c r="L200" s="12" t="s">
        <v>508</v>
      </c>
      <c r="M200" s="12">
        <v>1</v>
      </c>
      <c r="N200" s="12"/>
    </row>
    <row r="201" spans="1:14" x14ac:dyDescent="0.25">
      <c r="A201" s="12" t="s">
        <v>503</v>
      </c>
      <c r="B201" s="12" t="s">
        <v>22</v>
      </c>
      <c r="C201" s="12" t="s">
        <v>497</v>
      </c>
      <c r="D201" s="12" t="s">
        <v>1067</v>
      </c>
      <c r="E201" s="12"/>
      <c r="F201" s="12" t="s">
        <v>33</v>
      </c>
      <c r="G201" s="12">
        <v>15</v>
      </c>
      <c r="H201" s="12">
        <v>1</v>
      </c>
      <c r="I201" s="13">
        <v>2.12</v>
      </c>
      <c r="J201" s="18">
        <v>233</v>
      </c>
      <c r="K201" s="22">
        <f t="shared" si="8"/>
        <v>233</v>
      </c>
      <c r="L201" s="12" t="s">
        <v>509</v>
      </c>
      <c r="M201" s="12">
        <v>7</v>
      </c>
      <c r="N201" s="12"/>
    </row>
    <row r="202" spans="1:14" hidden="1" x14ac:dyDescent="0.25">
      <c r="A202" s="12" t="s">
        <v>504</v>
      </c>
      <c r="B202" s="12" t="s">
        <v>22</v>
      </c>
      <c r="C202" s="12" t="s">
        <v>498</v>
      </c>
      <c r="D202" s="12" t="s">
        <v>1069</v>
      </c>
      <c r="E202" s="12"/>
      <c r="F202" s="12" t="s">
        <v>33</v>
      </c>
      <c r="G202" s="12">
        <v>15</v>
      </c>
      <c r="H202" s="12">
        <v>1</v>
      </c>
      <c r="I202" s="13">
        <v>1.97</v>
      </c>
      <c r="J202" s="18">
        <v>217</v>
      </c>
      <c r="K202" s="22">
        <f t="shared" si="8"/>
        <v>217</v>
      </c>
      <c r="L202" s="12" t="s">
        <v>510</v>
      </c>
      <c r="M202" s="12">
        <v>0</v>
      </c>
      <c r="N202" s="12"/>
    </row>
    <row r="203" spans="1:14" hidden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21"/>
      <c r="L203" s="12"/>
      <c r="M203" s="12">
        <v>0</v>
      </c>
      <c r="N203" s="12"/>
    </row>
    <row r="204" spans="1:14" hidden="1" x14ac:dyDescent="0.25">
      <c r="A204" s="12"/>
      <c r="B204" s="12"/>
      <c r="C204" s="12" t="s">
        <v>511</v>
      </c>
      <c r="D204" s="12"/>
      <c r="E204" s="12"/>
      <c r="F204" s="12"/>
      <c r="G204" s="12"/>
      <c r="H204" s="12"/>
      <c r="I204" s="12"/>
      <c r="J204" s="12"/>
      <c r="K204" s="21"/>
      <c r="L204" s="12"/>
      <c r="M204" s="12">
        <v>0</v>
      </c>
      <c r="N204" s="12"/>
    </row>
    <row r="205" spans="1:14" x14ac:dyDescent="0.25">
      <c r="A205" s="12" t="s">
        <v>516</v>
      </c>
      <c r="B205" s="12" t="s">
        <v>22</v>
      </c>
      <c r="C205" s="12" t="s">
        <v>512</v>
      </c>
      <c r="D205" s="12" t="s">
        <v>1135</v>
      </c>
      <c r="E205" s="12"/>
      <c r="F205" s="12" t="s">
        <v>33</v>
      </c>
      <c r="G205" s="12">
        <v>15</v>
      </c>
      <c r="H205" s="12">
        <v>1</v>
      </c>
      <c r="I205" s="13">
        <v>2.12</v>
      </c>
      <c r="J205" s="18">
        <v>233</v>
      </c>
      <c r="K205" s="22">
        <f>J205/H205</f>
        <v>233</v>
      </c>
      <c r="L205" s="12" t="s">
        <v>520</v>
      </c>
      <c r="M205" s="12">
        <v>7</v>
      </c>
      <c r="N205" s="12"/>
    </row>
    <row r="206" spans="1:14" x14ac:dyDescent="0.25">
      <c r="A206" s="12" t="s">
        <v>517</v>
      </c>
      <c r="B206" s="12" t="s">
        <v>22</v>
      </c>
      <c r="C206" s="12" t="s">
        <v>513</v>
      </c>
      <c r="D206" s="12" t="s">
        <v>1056</v>
      </c>
      <c r="E206" s="12"/>
      <c r="F206" s="12" t="s">
        <v>33</v>
      </c>
      <c r="G206" s="12">
        <v>15</v>
      </c>
      <c r="H206" s="12">
        <v>1</v>
      </c>
      <c r="I206" s="13">
        <v>2.12</v>
      </c>
      <c r="J206" s="18">
        <v>233</v>
      </c>
      <c r="K206" s="22">
        <f>J206/H206</f>
        <v>233</v>
      </c>
      <c r="L206" s="12" t="s">
        <v>521</v>
      </c>
      <c r="M206" s="12">
        <v>5</v>
      </c>
      <c r="N206" s="12"/>
    </row>
    <row r="207" spans="1:14" x14ac:dyDescent="0.25">
      <c r="A207" s="12" t="s">
        <v>518</v>
      </c>
      <c r="B207" s="12" t="s">
        <v>22</v>
      </c>
      <c r="C207" s="12" t="s">
        <v>514</v>
      </c>
      <c r="D207" s="12" t="s">
        <v>1061</v>
      </c>
      <c r="E207" s="12"/>
      <c r="F207" s="12" t="s">
        <v>33</v>
      </c>
      <c r="G207" s="12">
        <v>15</v>
      </c>
      <c r="H207" s="12">
        <v>1</v>
      </c>
      <c r="I207" s="13">
        <v>2.12</v>
      </c>
      <c r="J207" s="18">
        <v>233</v>
      </c>
      <c r="K207" s="22">
        <f>J207/H207</f>
        <v>233</v>
      </c>
      <c r="L207" s="12" t="s">
        <v>522</v>
      </c>
      <c r="M207" s="12">
        <v>9</v>
      </c>
      <c r="N207" s="12"/>
    </row>
    <row r="208" spans="1:14" x14ac:dyDescent="0.25">
      <c r="A208" s="12" t="s">
        <v>519</v>
      </c>
      <c r="B208" s="12" t="s">
        <v>22</v>
      </c>
      <c r="C208" s="12" t="s">
        <v>515</v>
      </c>
      <c r="D208" s="12" t="s">
        <v>1136</v>
      </c>
      <c r="E208" s="12"/>
      <c r="F208" s="12" t="s">
        <v>33</v>
      </c>
      <c r="G208" s="12">
        <v>15</v>
      </c>
      <c r="H208" s="12">
        <v>1</v>
      </c>
      <c r="I208" s="13">
        <v>2.27</v>
      </c>
      <c r="J208" s="18">
        <v>250</v>
      </c>
      <c r="K208" s="22">
        <f>J208/H208</f>
        <v>250</v>
      </c>
      <c r="L208" s="12" t="s">
        <v>523</v>
      </c>
      <c r="M208" s="12">
        <v>5</v>
      </c>
      <c r="N208" s="12"/>
    </row>
    <row r="209" spans="1:14" hidden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21"/>
      <c r="L209" s="12"/>
      <c r="M209" s="12">
        <v>0</v>
      </c>
      <c r="N209" s="12"/>
    </row>
    <row r="210" spans="1:14" hidden="1" x14ac:dyDescent="0.25">
      <c r="A210" s="12"/>
      <c r="B210" s="12"/>
      <c r="C210" s="12" t="s">
        <v>524</v>
      </c>
      <c r="D210" s="12"/>
      <c r="E210" s="12"/>
      <c r="F210" s="12"/>
      <c r="G210" s="12"/>
      <c r="H210" s="12"/>
      <c r="I210" s="12"/>
      <c r="J210" s="12"/>
      <c r="K210" s="21"/>
      <c r="L210" s="12"/>
      <c r="M210" s="12">
        <v>0</v>
      </c>
      <c r="N210" s="12"/>
    </row>
    <row r="211" spans="1:14" x14ac:dyDescent="0.25">
      <c r="A211" s="12" t="s">
        <v>528</v>
      </c>
      <c r="B211" s="12" t="s">
        <v>22</v>
      </c>
      <c r="C211" s="12" t="s">
        <v>525</v>
      </c>
      <c r="D211" s="12" t="s">
        <v>531</v>
      </c>
      <c r="E211" s="12"/>
      <c r="F211" s="12" t="s">
        <v>33</v>
      </c>
      <c r="G211" s="12">
        <v>15</v>
      </c>
      <c r="H211" s="12">
        <v>1</v>
      </c>
      <c r="I211" s="13">
        <v>2.33</v>
      </c>
      <c r="J211" s="18">
        <v>256</v>
      </c>
      <c r="K211" s="22">
        <f>J211/H211</f>
        <v>256</v>
      </c>
      <c r="L211" s="12" t="s">
        <v>533</v>
      </c>
      <c r="M211" s="12">
        <v>7</v>
      </c>
      <c r="N211" s="12"/>
    </row>
    <row r="212" spans="1:14" x14ac:dyDescent="0.25">
      <c r="A212" s="12" t="s">
        <v>529</v>
      </c>
      <c r="B212" s="12" t="s">
        <v>22</v>
      </c>
      <c r="C212" s="12" t="s">
        <v>526</v>
      </c>
      <c r="D212" s="12" t="s">
        <v>263</v>
      </c>
      <c r="E212" s="12"/>
      <c r="F212" s="12" t="s">
        <v>33</v>
      </c>
      <c r="G212" s="12">
        <v>15</v>
      </c>
      <c r="H212" s="12">
        <v>1</v>
      </c>
      <c r="I212" s="13">
        <v>2.33</v>
      </c>
      <c r="J212" s="18">
        <v>256</v>
      </c>
      <c r="K212" s="22">
        <f>J212/H212</f>
        <v>256</v>
      </c>
      <c r="L212" s="12" t="s">
        <v>534</v>
      </c>
      <c r="M212" s="12">
        <v>4</v>
      </c>
      <c r="N212" s="12"/>
    </row>
    <row r="213" spans="1:14" x14ac:dyDescent="0.25">
      <c r="A213" s="12" t="s">
        <v>530</v>
      </c>
      <c r="B213" s="12" t="s">
        <v>22</v>
      </c>
      <c r="C213" s="12" t="s">
        <v>527</v>
      </c>
      <c r="D213" s="12" t="s">
        <v>532</v>
      </c>
      <c r="E213" s="12"/>
      <c r="F213" s="12" t="s">
        <v>33</v>
      </c>
      <c r="G213" s="12">
        <v>15</v>
      </c>
      <c r="H213" s="12">
        <v>1</v>
      </c>
      <c r="I213" s="13">
        <v>2.33</v>
      </c>
      <c r="J213" s="18">
        <v>256</v>
      </c>
      <c r="K213" s="22">
        <f>J213/H213</f>
        <v>256</v>
      </c>
      <c r="L213" s="12" t="s">
        <v>535</v>
      </c>
      <c r="M213" s="12">
        <v>8</v>
      </c>
      <c r="N213" s="12"/>
    </row>
    <row r="214" spans="1:14" hidden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21"/>
      <c r="L214" s="12"/>
      <c r="M214" s="12">
        <v>0</v>
      </c>
      <c r="N214" s="12"/>
    </row>
    <row r="215" spans="1:14" x14ac:dyDescent="0.25">
      <c r="A215" s="15"/>
      <c r="B215" s="15"/>
      <c r="C215" s="15" t="s">
        <v>565</v>
      </c>
      <c r="D215" s="15"/>
      <c r="E215" s="15"/>
      <c r="F215" s="15"/>
      <c r="G215" s="15"/>
      <c r="H215" s="15"/>
      <c r="I215" s="15"/>
      <c r="J215" s="15"/>
      <c r="K215" s="23"/>
      <c r="L215" s="15"/>
      <c r="M215" s="15" t="s">
        <v>1207</v>
      </c>
      <c r="N215" s="15"/>
    </row>
    <row r="216" spans="1:14" hidden="1" x14ac:dyDescent="0.25">
      <c r="A216" s="12"/>
      <c r="B216" s="12"/>
      <c r="C216" s="12" t="s">
        <v>536</v>
      </c>
      <c r="D216" s="12"/>
      <c r="E216" s="12"/>
      <c r="F216" s="12"/>
      <c r="G216" s="12"/>
      <c r="H216" s="12"/>
      <c r="I216" s="12"/>
      <c r="J216" s="12"/>
      <c r="K216" s="21"/>
      <c r="L216" s="12"/>
      <c r="M216" s="12">
        <v>0</v>
      </c>
      <c r="N216" s="12"/>
    </row>
    <row r="217" spans="1:14" x14ac:dyDescent="0.25">
      <c r="A217" s="12" t="s">
        <v>551</v>
      </c>
      <c r="B217" s="12" t="s">
        <v>565</v>
      </c>
      <c r="C217" s="12" t="s">
        <v>537</v>
      </c>
      <c r="D217" s="12" t="s">
        <v>1128</v>
      </c>
      <c r="E217" s="12"/>
      <c r="F217" s="12" t="s">
        <v>16</v>
      </c>
      <c r="G217" s="12">
        <v>12</v>
      </c>
      <c r="H217" s="12">
        <v>3</v>
      </c>
      <c r="I217" s="13">
        <v>1.68</v>
      </c>
      <c r="J217" s="18">
        <v>185</v>
      </c>
      <c r="K217" s="22">
        <f t="shared" ref="K217:K230" si="9">J217/H217</f>
        <v>61.666666666666664</v>
      </c>
      <c r="L217" s="12" t="s">
        <v>566</v>
      </c>
      <c r="M217" s="12">
        <v>2</v>
      </c>
      <c r="N217" s="12"/>
    </row>
    <row r="218" spans="1:14" x14ac:dyDescent="0.25">
      <c r="A218" s="12" t="s">
        <v>552</v>
      </c>
      <c r="B218" s="12" t="s">
        <v>565</v>
      </c>
      <c r="C218" s="12" t="s">
        <v>538</v>
      </c>
      <c r="D218" s="12" t="s">
        <v>263</v>
      </c>
      <c r="E218" s="12"/>
      <c r="F218" s="12" t="s">
        <v>16</v>
      </c>
      <c r="G218" s="12">
        <v>12</v>
      </c>
      <c r="H218" s="12">
        <v>3</v>
      </c>
      <c r="I218" s="13">
        <v>1.68</v>
      </c>
      <c r="J218" s="18">
        <v>185</v>
      </c>
      <c r="K218" s="22">
        <f t="shared" si="9"/>
        <v>61.666666666666664</v>
      </c>
      <c r="L218" s="12" t="s">
        <v>567</v>
      </c>
      <c r="M218" s="12">
        <v>2</v>
      </c>
      <c r="N218" s="12"/>
    </row>
    <row r="219" spans="1:14" hidden="1" x14ac:dyDescent="0.25">
      <c r="A219" s="12" t="s">
        <v>553</v>
      </c>
      <c r="B219" s="12" t="s">
        <v>565</v>
      </c>
      <c r="C219" s="12" t="s">
        <v>539</v>
      </c>
      <c r="D219" s="12" t="s">
        <v>1056</v>
      </c>
      <c r="E219" s="17" t="s">
        <v>1055</v>
      </c>
      <c r="F219" s="12" t="s">
        <v>16</v>
      </c>
      <c r="G219" s="12">
        <v>12</v>
      </c>
      <c r="H219" s="12">
        <v>3</v>
      </c>
      <c r="I219" s="13">
        <v>1.68</v>
      </c>
      <c r="J219" s="18">
        <v>185</v>
      </c>
      <c r="K219" s="22">
        <f t="shared" si="9"/>
        <v>61.666666666666664</v>
      </c>
      <c r="L219" s="12" t="s">
        <v>568</v>
      </c>
      <c r="M219" s="12">
        <v>0</v>
      </c>
      <c r="N219" s="12"/>
    </row>
    <row r="220" spans="1:14" hidden="1" x14ac:dyDescent="0.25">
      <c r="A220" s="12" t="s">
        <v>554</v>
      </c>
      <c r="B220" s="12" t="s">
        <v>565</v>
      </c>
      <c r="C220" s="12" t="s">
        <v>540</v>
      </c>
      <c r="D220" s="12" t="s">
        <v>1117</v>
      </c>
      <c r="E220" s="12"/>
      <c r="F220" s="12" t="s">
        <v>16</v>
      </c>
      <c r="G220" s="12">
        <v>12</v>
      </c>
      <c r="H220" s="12">
        <v>3</v>
      </c>
      <c r="I220" s="13">
        <v>1.68</v>
      </c>
      <c r="J220" s="18">
        <v>185</v>
      </c>
      <c r="K220" s="22">
        <f t="shared" si="9"/>
        <v>61.666666666666664</v>
      </c>
      <c r="L220" s="12" t="s">
        <v>569</v>
      </c>
      <c r="M220" s="12">
        <v>0</v>
      </c>
      <c r="N220" s="12"/>
    </row>
    <row r="221" spans="1:14" hidden="1" x14ac:dyDescent="0.25">
      <c r="A221" s="12" t="s">
        <v>555</v>
      </c>
      <c r="B221" s="12" t="s">
        <v>565</v>
      </c>
      <c r="C221" s="12" t="s">
        <v>541</v>
      </c>
      <c r="D221" s="12" t="s">
        <v>1135</v>
      </c>
      <c r="E221" s="12"/>
      <c r="F221" s="12" t="s">
        <v>16</v>
      </c>
      <c r="G221" s="12">
        <v>12</v>
      </c>
      <c r="H221" s="12">
        <v>3</v>
      </c>
      <c r="I221" s="13">
        <v>2.37</v>
      </c>
      <c r="J221" s="18">
        <v>261</v>
      </c>
      <c r="K221" s="22">
        <f t="shared" si="9"/>
        <v>87</v>
      </c>
      <c r="L221" s="12" t="s">
        <v>570</v>
      </c>
      <c r="M221" s="12">
        <v>0</v>
      </c>
      <c r="N221" s="12"/>
    </row>
    <row r="222" spans="1:14" hidden="1" x14ac:dyDescent="0.25">
      <c r="A222" s="12" t="s">
        <v>556</v>
      </c>
      <c r="B222" s="12" t="s">
        <v>565</v>
      </c>
      <c r="C222" s="12" t="s">
        <v>542</v>
      </c>
      <c r="D222" s="12" t="s">
        <v>1098</v>
      </c>
      <c r="E222" s="12"/>
      <c r="F222" s="12" t="s">
        <v>16</v>
      </c>
      <c r="G222" s="12">
        <v>12</v>
      </c>
      <c r="H222" s="12">
        <v>3</v>
      </c>
      <c r="I222" s="13">
        <v>1.68</v>
      </c>
      <c r="J222" s="18">
        <v>185</v>
      </c>
      <c r="K222" s="22">
        <f t="shared" si="9"/>
        <v>61.666666666666664</v>
      </c>
      <c r="L222" s="12" t="s">
        <v>571</v>
      </c>
      <c r="M222" s="12">
        <v>0</v>
      </c>
      <c r="N222" s="12"/>
    </row>
    <row r="223" spans="1:14" x14ac:dyDescent="0.25">
      <c r="A223" s="12" t="s">
        <v>557</v>
      </c>
      <c r="B223" s="12" t="s">
        <v>565</v>
      </c>
      <c r="C223" s="12" t="s">
        <v>543</v>
      </c>
      <c r="D223" s="12" t="s">
        <v>531</v>
      </c>
      <c r="E223" s="12"/>
      <c r="F223" s="12" t="s">
        <v>16</v>
      </c>
      <c r="G223" s="12">
        <v>12</v>
      </c>
      <c r="H223" s="12">
        <v>3</v>
      </c>
      <c r="I223" s="13">
        <v>1.68</v>
      </c>
      <c r="J223" s="18">
        <v>185</v>
      </c>
      <c r="K223" s="22">
        <f t="shared" si="9"/>
        <v>61.666666666666664</v>
      </c>
      <c r="L223" s="12" t="s">
        <v>572</v>
      </c>
      <c r="M223" s="12">
        <v>4</v>
      </c>
      <c r="N223" s="12"/>
    </row>
    <row r="224" spans="1:14" x14ac:dyDescent="0.25">
      <c r="A224" s="12" t="s">
        <v>558</v>
      </c>
      <c r="B224" s="12" t="s">
        <v>565</v>
      </c>
      <c r="C224" s="12" t="s">
        <v>544</v>
      </c>
      <c r="D224" s="12" t="s">
        <v>1137</v>
      </c>
      <c r="E224" s="12"/>
      <c r="F224" s="12" t="s">
        <v>16</v>
      </c>
      <c r="G224" s="12">
        <v>12</v>
      </c>
      <c r="H224" s="12">
        <v>3</v>
      </c>
      <c r="I224" s="13">
        <v>2.73</v>
      </c>
      <c r="J224" s="18">
        <v>300</v>
      </c>
      <c r="K224" s="22">
        <f t="shared" si="9"/>
        <v>100</v>
      </c>
      <c r="L224" s="12" t="s">
        <v>573</v>
      </c>
      <c r="M224" s="12">
        <v>4</v>
      </c>
      <c r="N224" s="12"/>
    </row>
    <row r="225" spans="1:14" hidden="1" x14ac:dyDescent="0.25">
      <c r="A225" s="12" t="s">
        <v>559</v>
      </c>
      <c r="B225" s="12" t="s">
        <v>565</v>
      </c>
      <c r="C225" s="12" t="s">
        <v>545</v>
      </c>
      <c r="D225" s="12" t="s">
        <v>1138</v>
      </c>
      <c r="E225" s="12"/>
      <c r="F225" s="12" t="s">
        <v>16</v>
      </c>
      <c r="G225" s="12">
        <v>12</v>
      </c>
      <c r="H225" s="12">
        <v>3</v>
      </c>
      <c r="I225" s="13">
        <v>2.73</v>
      </c>
      <c r="J225" s="18">
        <v>300</v>
      </c>
      <c r="K225" s="22">
        <f t="shared" si="9"/>
        <v>100</v>
      </c>
      <c r="L225" s="12" t="s">
        <v>574</v>
      </c>
      <c r="M225" s="12">
        <v>0</v>
      </c>
      <c r="N225" s="12"/>
    </row>
    <row r="226" spans="1:14" x14ac:dyDescent="0.25">
      <c r="A226" s="12" t="s">
        <v>560</v>
      </c>
      <c r="B226" s="12" t="s">
        <v>565</v>
      </c>
      <c r="C226" s="12" t="s">
        <v>546</v>
      </c>
      <c r="D226" s="12" t="s">
        <v>1065</v>
      </c>
      <c r="E226" s="17" t="s">
        <v>1055</v>
      </c>
      <c r="F226" s="12" t="s">
        <v>16</v>
      </c>
      <c r="G226" s="12">
        <v>12</v>
      </c>
      <c r="H226" s="12">
        <v>3</v>
      </c>
      <c r="I226" s="13">
        <v>3.36</v>
      </c>
      <c r="J226" s="18">
        <v>370</v>
      </c>
      <c r="K226" s="22">
        <f t="shared" si="9"/>
        <v>123.33333333333333</v>
      </c>
      <c r="L226" s="12" t="s">
        <v>575</v>
      </c>
      <c r="M226" s="12">
        <v>7</v>
      </c>
      <c r="N226" s="12"/>
    </row>
    <row r="227" spans="1:14" x14ac:dyDescent="0.25">
      <c r="A227" s="12" t="s">
        <v>561</v>
      </c>
      <c r="B227" s="12" t="s">
        <v>565</v>
      </c>
      <c r="C227" s="12" t="s">
        <v>547</v>
      </c>
      <c r="D227" s="12" t="s">
        <v>1139</v>
      </c>
      <c r="E227" s="12"/>
      <c r="F227" s="12" t="s">
        <v>16</v>
      </c>
      <c r="G227" s="12">
        <v>12</v>
      </c>
      <c r="H227" s="12">
        <v>3</v>
      </c>
      <c r="I227" s="13">
        <v>3.36</v>
      </c>
      <c r="J227" s="18">
        <v>370</v>
      </c>
      <c r="K227" s="22">
        <f t="shared" si="9"/>
        <v>123.33333333333333</v>
      </c>
      <c r="L227" s="12" t="s">
        <v>576</v>
      </c>
      <c r="M227" s="12">
        <v>7</v>
      </c>
      <c r="N227" s="12"/>
    </row>
    <row r="228" spans="1:14" x14ac:dyDescent="0.25">
      <c r="A228" s="12" t="s">
        <v>562</v>
      </c>
      <c r="B228" s="12" t="s">
        <v>565</v>
      </c>
      <c r="C228" s="12" t="s">
        <v>548</v>
      </c>
      <c r="D228" s="12" t="s">
        <v>1052</v>
      </c>
      <c r="E228" s="12"/>
      <c r="F228" s="12" t="s">
        <v>16</v>
      </c>
      <c r="G228" s="12">
        <v>12</v>
      </c>
      <c r="H228" s="12">
        <v>3</v>
      </c>
      <c r="I228" s="13">
        <v>3.89</v>
      </c>
      <c r="J228" s="18">
        <v>428</v>
      </c>
      <c r="K228" s="22">
        <f t="shared" si="9"/>
        <v>142.66666666666666</v>
      </c>
      <c r="L228" s="12" t="s">
        <v>577</v>
      </c>
      <c r="M228" s="12">
        <v>4</v>
      </c>
      <c r="N228" s="12"/>
    </row>
    <row r="229" spans="1:14" x14ac:dyDescent="0.25">
      <c r="A229" s="12" t="s">
        <v>563</v>
      </c>
      <c r="B229" s="12" t="s">
        <v>565</v>
      </c>
      <c r="C229" s="12" t="s">
        <v>549</v>
      </c>
      <c r="D229" s="12" t="s">
        <v>531</v>
      </c>
      <c r="E229" s="12"/>
      <c r="F229" s="12" t="s">
        <v>16</v>
      </c>
      <c r="G229" s="12">
        <v>12</v>
      </c>
      <c r="H229" s="12">
        <v>3</v>
      </c>
      <c r="I229" s="13">
        <v>3.36</v>
      </c>
      <c r="J229" s="18">
        <v>370</v>
      </c>
      <c r="K229" s="22">
        <f t="shared" si="9"/>
        <v>123.33333333333333</v>
      </c>
      <c r="L229" s="12" t="s">
        <v>578</v>
      </c>
      <c r="M229" s="12">
        <v>4</v>
      </c>
      <c r="N229" s="12"/>
    </row>
    <row r="230" spans="1:14" x14ac:dyDescent="0.25">
      <c r="A230" s="12" t="s">
        <v>564</v>
      </c>
      <c r="B230" s="12" t="s">
        <v>565</v>
      </c>
      <c r="C230" s="12" t="s">
        <v>550</v>
      </c>
      <c r="D230" s="12" t="s">
        <v>1077</v>
      </c>
      <c r="E230" s="12"/>
      <c r="F230" s="12" t="s">
        <v>16</v>
      </c>
      <c r="G230" s="12">
        <v>10</v>
      </c>
      <c r="H230" s="12">
        <v>5</v>
      </c>
      <c r="I230" s="13">
        <v>2.44</v>
      </c>
      <c r="J230" s="18">
        <v>268</v>
      </c>
      <c r="K230" s="22">
        <f t="shared" si="9"/>
        <v>53.6</v>
      </c>
      <c r="L230" s="12" t="s">
        <v>579</v>
      </c>
      <c r="M230" s="12">
        <v>10</v>
      </c>
      <c r="N230" s="12"/>
    </row>
    <row r="231" spans="1:14" hidden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21"/>
      <c r="M231">
        <v>0</v>
      </c>
      <c r="N231" s="12"/>
    </row>
    <row r="232" spans="1:14" hidden="1" x14ac:dyDescent="0.25">
      <c r="A232" s="12"/>
      <c r="B232" s="12"/>
      <c r="C232" s="12" t="s">
        <v>580</v>
      </c>
      <c r="D232" s="12"/>
      <c r="E232" s="12"/>
      <c r="F232" s="12"/>
      <c r="G232" s="12"/>
      <c r="H232" s="12"/>
      <c r="I232" s="12"/>
      <c r="J232" s="12"/>
      <c r="K232" s="21"/>
      <c r="L232" s="12"/>
      <c r="M232" s="12">
        <v>0</v>
      </c>
      <c r="N232" s="12"/>
    </row>
    <row r="233" spans="1:14" hidden="1" x14ac:dyDescent="0.25">
      <c r="A233" s="12" t="s">
        <v>592</v>
      </c>
      <c r="B233" s="12" t="s">
        <v>565</v>
      </c>
      <c r="C233" s="12" t="s">
        <v>581</v>
      </c>
      <c r="D233" s="12" t="s">
        <v>458</v>
      </c>
      <c r="E233" s="12"/>
      <c r="F233" s="12" t="s">
        <v>603</v>
      </c>
      <c r="G233" s="12">
        <v>10</v>
      </c>
      <c r="H233" s="12">
        <v>3</v>
      </c>
      <c r="I233" s="13">
        <v>2.37</v>
      </c>
      <c r="J233" s="18">
        <v>261</v>
      </c>
      <c r="K233" s="22">
        <f t="shared" ref="K233:K243" si="10">J233/H233</f>
        <v>87</v>
      </c>
      <c r="L233" s="12" t="s">
        <v>605</v>
      </c>
      <c r="M233" s="12">
        <v>0</v>
      </c>
      <c r="N233" s="12"/>
    </row>
    <row r="234" spans="1:14" hidden="1" x14ac:dyDescent="0.25">
      <c r="A234" s="12" t="s">
        <v>593</v>
      </c>
      <c r="B234" s="12" t="s">
        <v>565</v>
      </c>
      <c r="C234" s="12" t="s">
        <v>582</v>
      </c>
      <c r="D234" s="12" t="s">
        <v>1059</v>
      </c>
      <c r="E234" s="12"/>
      <c r="F234" s="12" t="s">
        <v>603</v>
      </c>
      <c r="G234" s="12">
        <v>10</v>
      </c>
      <c r="H234" s="12">
        <v>3</v>
      </c>
      <c r="I234" s="13">
        <v>2.73</v>
      </c>
      <c r="J234" s="18">
        <v>300</v>
      </c>
      <c r="K234" s="22">
        <f t="shared" si="10"/>
        <v>100</v>
      </c>
      <c r="L234" s="12" t="s">
        <v>606</v>
      </c>
      <c r="M234" s="12">
        <v>0</v>
      </c>
      <c r="N234" s="12"/>
    </row>
    <row r="235" spans="1:14" x14ac:dyDescent="0.25">
      <c r="A235" s="12" t="s">
        <v>594</v>
      </c>
      <c r="B235" s="12" t="s">
        <v>565</v>
      </c>
      <c r="C235" s="12" t="s">
        <v>583</v>
      </c>
      <c r="D235" s="12" t="s">
        <v>1128</v>
      </c>
      <c r="E235" s="12"/>
      <c r="F235" s="12" t="s">
        <v>603</v>
      </c>
      <c r="G235" s="12">
        <v>10</v>
      </c>
      <c r="H235" s="12">
        <v>3</v>
      </c>
      <c r="I235" s="13">
        <v>2.73</v>
      </c>
      <c r="J235" s="18">
        <v>300</v>
      </c>
      <c r="K235" s="22">
        <f t="shared" si="10"/>
        <v>100</v>
      </c>
      <c r="L235" s="12" t="s">
        <v>607</v>
      </c>
      <c r="M235" s="12">
        <v>3</v>
      </c>
      <c r="N235" s="12"/>
    </row>
    <row r="236" spans="1:14" hidden="1" x14ac:dyDescent="0.25">
      <c r="A236" s="12" t="s">
        <v>595</v>
      </c>
      <c r="B236" s="12" t="s">
        <v>565</v>
      </c>
      <c r="C236" s="12" t="s">
        <v>584</v>
      </c>
      <c r="D236" s="12" t="s">
        <v>1071</v>
      </c>
      <c r="E236" s="12"/>
      <c r="F236" s="12" t="s">
        <v>603</v>
      </c>
      <c r="G236" s="12">
        <v>10</v>
      </c>
      <c r="H236" s="12">
        <v>3</v>
      </c>
      <c r="I236" s="13">
        <v>2.37</v>
      </c>
      <c r="J236" s="18">
        <v>261</v>
      </c>
      <c r="K236" s="22">
        <f t="shared" si="10"/>
        <v>87</v>
      </c>
      <c r="L236" s="12" t="s">
        <v>608</v>
      </c>
      <c r="M236" s="12">
        <v>0</v>
      </c>
      <c r="N236" s="12"/>
    </row>
    <row r="237" spans="1:14" x14ac:dyDescent="0.25">
      <c r="A237" s="12" t="s">
        <v>596</v>
      </c>
      <c r="B237" s="12" t="s">
        <v>565</v>
      </c>
      <c r="C237" s="12" t="s">
        <v>585</v>
      </c>
      <c r="D237" s="12" t="s">
        <v>1140</v>
      </c>
      <c r="E237" s="12"/>
      <c r="F237" s="12" t="s">
        <v>603</v>
      </c>
      <c r="G237" s="12">
        <v>10</v>
      </c>
      <c r="H237" s="12">
        <v>3</v>
      </c>
      <c r="I237" s="13">
        <v>2.73</v>
      </c>
      <c r="J237" s="18">
        <v>300</v>
      </c>
      <c r="K237" s="22">
        <f t="shared" si="10"/>
        <v>100</v>
      </c>
      <c r="L237" s="12" t="s">
        <v>609</v>
      </c>
      <c r="M237" s="12">
        <v>8</v>
      </c>
      <c r="N237" s="12"/>
    </row>
    <row r="238" spans="1:14" hidden="1" x14ac:dyDescent="0.25">
      <c r="A238" s="12" t="s">
        <v>597</v>
      </c>
      <c r="B238" s="12" t="s">
        <v>565</v>
      </c>
      <c r="C238" s="12" t="s">
        <v>586</v>
      </c>
      <c r="D238" s="12" t="s">
        <v>1065</v>
      </c>
      <c r="E238" s="12"/>
      <c r="F238" s="12" t="s">
        <v>603</v>
      </c>
      <c r="G238" s="12">
        <v>10</v>
      </c>
      <c r="H238" s="12">
        <v>3</v>
      </c>
      <c r="I238" s="13">
        <v>2.21</v>
      </c>
      <c r="J238" s="18">
        <v>243</v>
      </c>
      <c r="K238" s="22">
        <f t="shared" si="10"/>
        <v>81</v>
      </c>
      <c r="L238" s="12" t="s">
        <v>610</v>
      </c>
      <c r="M238" s="12">
        <v>0</v>
      </c>
      <c r="N238" s="12"/>
    </row>
    <row r="239" spans="1:14" hidden="1" x14ac:dyDescent="0.25">
      <c r="A239" s="12" t="s">
        <v>598</v>
      </c>
      <c r="B239" s="12" t="s">
        <v>565</v>
      </c>
      <c r="C239" s="12" t="s">
        <v>587</v>
      </c>
      <c r="D239" s="12" t="s">
        <v>1085</v>
      </c>
      <c r="E239" s="12"/>
      <c r="F239" s="12" t="s">
        <v>603</v>
      </c>
      <c r="G239" s="12">
        <v>10</v>
      </c>
      <c r="H239" s="12">
        <v>3</v>
      </c>
      <c r="I239" s="13">
        <v>2.73</v>
      </c>
      <c r="J239" s="18">
        <v>300</v>
      </c>
      <c r="K239" s="22">
        <f t="shared" si="10"/>
        <v>100</v>
      </c>
      <c r="L239" s="12" t="s">
        <v>611</v>
      </c>
      <c r="M239" s="12">
        <v>0</v>
      </c>
      <c r="N239" s="12"/>
    </row>
    <row r="240" spans="1:14" x14ac:dyDescent="0.25">
      <c r="A240" s="12" t="s">
        <v>599</v>
      </c>
      <c r="B240" s="12" t="s">
        <v>565</v>
      </c>
      <c r="C240" s="12" t="s">
        <v>588</v>
      </c>
      <c r="D240" s="12" t="s">
        <v>1141</v>
      </c>
      <c r="E240" s="12"/>
      <c r="F240" s="12" t="s">
        <v>603</v>
      </c>
      <c r="G240" s="12">
        <v>10</v>
      </c>
      <c r="H240" s="12">
        <v>3</v>
      </c>
      <c r="I240" s="13">
        <v>2.73</v>
      </c>
      <c r="J240" s="18">
        <v>300</v>
      </c>
      <c r="K240" s="22">
        <f t="shared" si="10"/>
        <v>100</v>
      </c>
      <c r="L240" s="12" t="s">
        <v>612</v>
      </c>
      <c r="M240" s="12">
        <v>5</v>
      </c>
      <c r="N240" s="12"/>
    </row>
    <row r="241" spans="1:14" hidden="1" x14ac:dyDescent="0.25">
      <c r="A241" s="12" t="s">
        <v>600</v>
      </c>
      <c r="B241" s="12" t="s">
        <v>565</v>
      </c>
      <c r="C241" s="12" t="s">
        <v>589</v>
      </c>
      <c r="D241" s="12" t="s">
        <v>1142</v>
      </c>
      <c r="E241" s="12"/>
      <c r="F241" s="12" t="s">
        <v>604</v>
      </c>
      <c r="G241" s="12">
        <v>15</v>
      </c>
      <c r="H241" s="12">
        <v>2</v>
      </c>
      <c r="I241" s="13">
        <v>2.86</v>
      </c>
      <c r="J241" s="18">
        <v>315</v>
      </c>
      <c r="K241" s="22">
        <f t="shared" si="10"/>
        <v>157.5</v>
      </c>
      <c r="L241" s="12" t="s">
        <v>613</v>
      </c>
      <c r="M241" s="12">
        <v>0</v>
      </c>
      <c r="N241" s="12"/>
    </row>
    <row r="242" spans="1:14" x14ac:dyDescent="0.25">
      <c r="A242" s="12" t="s">
        <v>601</v>
      </c>
      <c r="B242" s="12" t="s">
        <v>565</v>
      </c>
      <c r="C242" s="12" t="s">
        <v>590</v>
      </c>
      <c r="D242" s="12" t="s">
        <v>1128</v>
      </c>
      <c r="E242" s="12"/>
      <c r="F242" s="12" t="s">
        <v>604</v>
      </c>
      <c r="G242" s="12">
        <v>15</v>
      </c>
      <c r="H242" s="12">
        <v>2</v>
      </c>
      <c r="I242" s="13">
        <v>2.86</v>
      </c>
      <c r="J242" s="18">
        <v>315</v>
      </c>
      <c r="K242" s="22">
        <f t="shared" si="10"/>
        <v>157.5</v>
      </c>
      <c r="L242" s="12" t="s">
        <v>614</v>
      </c>
      <c r="M242" s="12">
        <v>5</v>
      </c>
      <c r="N242" s="12"/>
    </row>
    <row r="243" spans="1:14" x14ac:dyDescent="0.25">
      <c r="A243" s="12" t="s">
        <v>602</v>
      </c>
      <c r="B243" s="12" t="s">
        <v>565</v>
      </c>
      <c r="C243" s="12" t="s">
        <v>591</v>
      </c>
      <c r="D243" s="12" t="s">
        <v>1085</v>
      </c>
      <c r="E243" s="12"/>
      <c r="F243" s="12" t="s">
        <v>604</v>
      </c>
      <c r="G243" s="12">
        <v>15</v>
      </c>
      <c r="H243" s="12">
        <v>2</v>
      </c>
      <c r="I243" s="13">
        <v>2.86</v>
      </c>
      <c r="J243" s="18">
        <v>315</v>
      </c>
      <c r="K243" s="22">
        <f t="shared" si="10"/>
        <v>157.5</v>
      </c>
      <c r="L243" s="12" t="s">
        <v>615</v>
      </c>
      <c r="M243" s="12">
        <v>4</v>
      </c>
      <c r="N243" s="12"/>
    </row>
    <row r="244" spans="1:14" hidden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21"/>
      <c r="L244" s="12"/>
      <c r="M244" s="12">
        <v>0</v>
      </c>
      <c r="N244" s="12"/>
    </row>
    <row r="245" spans="1:14" hidden="1" x14ac:dyDescent="0.25">
      <c r="A245" s="12"/>
      <c r="B245" s="12"/>
      <c r="C245" s="12" t="s">
        <v>616</v>
      </c>
      <c r="D245" s="12"/>
      <c r="E245" s="12"/>
      <c r="F245" s="12"/>
      <c r="G245" s="12"/>
      <c r="H245" s="12"/>
      <c r="I245" s="12"/>
      <c r="J245" s="12"/>
      <c r="K245" s="21"/>
      <c r="L245" s="12"/>
      <c r="M245" s="12">
        <v>0</v>
      </c>
      <c r="N245" s="12"/>
    </row>
    <row r="246" spans="1:14" x14ac:dyDescent="0.25">
      <c r="A246" s="12" t="s">
        <v>617</v>
      </c>
      <c r="B246" s="12" t="s">
        <v>565</v>
      </c>
      <c r="C246" s="12" t="s">
        <v>627</v>
      </c>
      <c r="D246" s="12" t="s">
        <v>1085</v>
      </c>
      <c r="E246" s="12"/>
      <c r="F246" s="12" t="s">
        <v>603</v>
      </c>
      <c r="G246" s="12">
        <v>10</v>
      </c>
      <c r="H246" s="12">
        <v>3</v>
      </c>
      <c r="I246" s="13">
        <v>2.44</v>
      </c>
      <c r="J246" s="18">
        <v>268</v>
      </c>
      <c r="K246" s="22">
        <f t="shared" ref="K246:K255" si="11">J246/H246</f>
        <v>89.333333333333329</v>
      </c>
      <c r="L246" s="12" t="s">
        <v>637</v>
      </c>
      <c r="M246" s="12">
        <v>1</v>
      </c>
      <c r="N246" s="12"/>
    </row>
    <row r="247" spans="1:14" hidden="1" x14ac:dyDescent="0.25">
      <c r="A247" s="12" t="s">
        <v>618</v>
      </c>
      <c r="B247" s="12" t="s">
        <v>565</v>
      </c>
      <c r="C247" s="12" t="s">
        <v>628</v>
      </c>
      <c r="D247" s="12" t="s">
        <v>1143</v>
      </c>
      <c r="E247" s="12"/>
      <c r="F247" s="12" t="s">
        <v>603</v>
      </c>
      <c r="G247" s="12">
        <v>10</v>
      </c>
      <c r="H247" s="12">
        <v>3</v>
      </c>
      <c r="I247" s="13">
        <v>2.44</v>
      </c>
      <c r="J247" s="18">
        <v>268</v>
      </c>
      <c r="K247" s="22">
        <f t="shared" si="11"/>
        <v>89.333333333333329</v>
      </c>
      <c r="L247" s="12" t="s">
        <v>638</v>
      </c>
      <c r="M247" s="12">
        <v>0</v>
      </c>
      <c r="N247" s="12"/>
    </row>
    <row r="248" spans="1:14" x14ac:dyDescent="0.25">
      <c r="A248" s="12" t="s">
        <v>619</v>
      </c>
      <c r="B248" s="12" t="s">
        <v>565</v>
      </c>
      <c r="C248" s="12" t="s">
        <v>629</v>
      </c>
      <c r="D248" s="12" t="s">
        <v>458</v>
      </c>
      <c r="E248" s="12"/>
      <c r="F248" s="12" t="s">
        <v>603</v>
      </c>
      <c r="G248" s="12">
        <v>10</v>
      </c>
      <c r="H248" s="12">
        <v>3</v>
      </c>
      <c r="I248" s="13">
        <v>2.44</v>
      </c>
      <c r="J248" s="18">
        <v>268</v>
      </c>
      <c r="K248" s="22">
        <f t="shared" si="11"/>
        <v>89.333333333333329</v>
      </c>
      <c r="L248" s="12" t="s">
        <v>639</v>
      </c>
      <c r="M248" s="12">
        <v>9</v>
      </c>
      <c r="N248" s="12"/>
    </row>
    <row r="249" spans="1:14" x14ac:dyDescent="0.25">
      <c r="A249" s="12" t="s">
        <v>620</v>
      </c>
      <c r="B249" s="12" t="s">
        <v>565</v>
      </c>
      <c r="C249" s="12" t="s">
        <v>630</v>
      </c>
      <c r="D249" s="12" t="s">
        <v>1061</v>
      </c>
      <c r="E249" s="12"/>
      <c r="F249" s="12" t="s">
        <v>603</v>
      </c>
      <c r="G249" s="12">
        <v>10</v>
      </c>
      <c r="H249" s="12">
        <v>3</v>
      </c>
      <c r="I249" s="13">
        <v>2.44</v>
      </c>
      <c r="J249" s="18">
        <v>268</v>
      </c>
      <c r="K249" s="22">
        <f t="shared" si="11"/>
        <v>89.333333333333329</v>
      </c>
      <c r="L249" s="12" t="s">
        <v>640</v>
      </c>
      <c r="M249" s="12">
        <v>9</v>
      </c>
      <c r="N249" s="12"/>
    </row>
    <row r="250" spans="1:14" x14ac:dyDescent="0.25">
      <c r="A250" s="12" t="s">
        <v>621</v>
      </c>
      <c r="B250" s="12" t="s">
        <v>565</v>
      </c>
      <c r="C250" s="12" t="s">
        <v>631</v>
      </c>
      <c r="D250" s="12" t="s">
        <v>1059</v>
      </c>
      <c r="E250" s="12"/>
      <c r="F250" s="12" t="s">
        <v>603</v>
      </c>
      <c r="G250" s="12">
        <v>10</v>
      </c>
      <c r="H250" s="12">
        <v>3</v>
      </c>
      <c r="I250" s="13">
        <v>2.44</v>
      </c>
      <c r="J250" s="18">
        <v>268</v>
      </c>
      <c r="K250" s="22">
        <f t="shared" si="11"/>
        <v>89.333333333333329</v>
      </c>
      <c r="L250" s="12" t="s">
        <v>641</v>
      </c>
      <c r="M250" s="12">
        <v>9</v>
      </c>
      <c r="N250" s="12"/>
    </row>
    <row r="251" spans="1:14" x14ac:dyDescent="0.25">
      <c r="A251" s="12" t="s">
        <v>622</v>
      </c>
      <c r="B251" s="12" t="s">
        <v>565</v>
      </c>
      <c r="C251" s="12" t="s">
        <v>632</v>
      </c>
      <c r="D251" s="12" t="s">
        <v>1144</v>
      </c>
      <c r="E251" s="12"/>
      <c r="F251" s="12" t="s">
        <v>603</v>
      </c>
      <c r="G251" s="12">
        <v>10</v>
      </c>
      <c r="H251" s="12">
        <v>3</v>
      </c>
      <c r="I251" s="13">
        <v>2.44</v>
      </c>
      <c r="J251" s="18">
        <v>268</v>
      </c>
      <c r="K251" s="22">
        <f t="shared" si="11"/>
        <v>89.333333333333329</v>
      </c>
      <c r="L251" s="12" t="s">
        <v>642</v>
      </c>
      <c r="M251" s="12">
        <v>8</v>
      </c>
      <c r="N251" s="12"/>
    </row>
    <row r="252" spans="1:14" x14ac:dyDescent="0.25">
      <c r="A252" s="12" t="s">
        <v>623</v>
      </c>
      <c r="B252" s="12" t="s">
        <v>565</v>
      </c>
      <c r="C252" s="12" t="s">
        <v>633</v>
      </c>
      <c r="D252" s="12" t="s">
        <v>1128</v>
      </c>
      <c r="E252" s="12"/>
      <c r="F252" s="12" t="s">
        <v>603</v>
      </c>
      <c r="G252" s="12">
        <v>10</v>
      </c>
      <c r="H252" s="12">
        <v>3</v>
      </c>
      <c r="I252" s="13">
        <v>2.44</v>
      </c>
      <c r="J252" s="18">
        <v>268</v>
      </c>
      <c r="K252" s="22">
        <f t="shared" si="11"/>
        <v>89.333333333333329</v>
      </c>
      <c r="L252" s="12" t="s">
        <v>643</v>
      </c>
      <c r="M252" s="12">
        <v>8</v>
      </c>
      <c r="N252" s="12"/>
    </row>
    <row r="253" spans="1:14" x14ac:dyDescent="0.25">
      <c r="A253" s="12" t="s">
        <v>624</v>
      </c>
      <c r="B253" s="12" t="s">
        <v>565</v>
      </c>
      <c r="C253" s="12" t="s">
        <v>634</v>
      </c>
      <c r="D253" s="12" t="s">
        <v>1069</v>
      </c>
      <c r="E253" s="12"/>
      <c r="F253" s="12" t="s">
        <v>603</v>
      </c>
      <c r="G253" s="12">
        <v>10</v>
      </c>
      <c r="H253" s="12">
        <v>3</v>
      </c>
      <c r="I253" s="13">
        <v>2.44</v>
      </c>
      <c r="J253" s="18">
        <v>268</v>
      </c>
      <c r="K253" s="22">
        <f t="shared" si="11"/>
        <v>89.333333333333329</v>
      </c>
      <c r="L253" s="12" t="s">
        <v>644</v>
      </c>
      <c r="M253" s="12">
        <v>6</v>
      </c>
      <c r="N253" s="12"/>
    </row>
    <row r="254" spans="1:14" x14ac:dyDescent="0.25">
      <c r="A254" s="12" t="s">
        <v>625</v>
      </c>
      <c r="B254" s="12" t="s">
        <v>565</v>
      </c>
      <c r="C254" s="12" t="s">
        <v>635</v>
      </c>
      <c r="D254" s="12" t="s">
        <v>1065</v>
      </c>
      <c r="E254" s="12"/>
      <c r="F254" s="12" t="s">
        <v>603</v>
      </c>
      <c r="G254" s="12">
        <v>10</v>
      </c>
      <c r="H254" s="12">
        <v>3</v>
      </c>
      <c r="I254" s="13">
        <v>2.44</v>
      </c>
      <c r="J254" s="18">
        <v>268</v>
      </c>
      <c r="K254" s="22">
        <f t="shared" si="11"/>
        <v>89.333333333333329</v>
      </c>
      <c r="L254" s="12" t="s">
        <v>645</v>
      </c>
      <c r="M254" s="12">
        <v>8</v>
      </c>
      <c r="N254" s="12"/>
    </row>
    <row r="255" spans="1:14" x14ac:dyDescent="0.25">
      <c r="A255" s="12" t="s">
        <v>626</v>
      </c>
      <c r="B255" s="12" t="s">
        <v>565</v>
      </c>
      <c r="C255" s="12" t="s">
        <v>636</v>
      </c>
      <c r="D255" s="12" t="s">
        <v>531</v>
      </c>
      <c r="E255" s="12"/>
      <c r="F255" s="12" t="s">
        <v>603</v>
      </c>
      <c r="G255" s="12">
        <v>10</v>
      </c>
      <c r="H255" s="12">
        <v>3</v>
      </c>
      <c r="I255" s="13">
        <v>2.44</v>
      </c>
      <c r="J255" s="18">
        <v>268</v>
      </c>
      <c r="K255" s="22">
        <f t="shared" si="11"/>
        <v>89.333333333333329</v>
      </c>
      <c r="L255" s="12" t="s">
        <v>646</v>
      </c>
      <c r="M255" s="12">
        <v>1</v>
      </c>
      <c r="N255" s="12"/>
    </row>
    <row r="256" spans="1:14" hidden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21"/>
      <c r="L256" s="12"/>
      <c r="M256" s="12">
        <v>0</v>
      </c>
      <c r="N256" s="12"/>
    </row>
    <row r="257" spans="1:14" hidden="1" x14ac:dyDescent="0.25">
      <c r="A257" s="12"/>
      <c r="B257" s="12"/>
      <c r="C257" s="12" t="s">
        <v>647</v>
      </c>
      <c r="D257" s="12"/>
      <c r="E257" s="12"/>
      <c r="F257" s="12"/>
      <c r="G257" s="12"/>
      <c r="H257" s="12"/>
      <c r="I257" s="12"/>
      <c r="J257" s="12"/>
      <c r="K257" s="21"/>
      <c r="L257" s="12"/>
      <c r="M257" s="12">
        <v>0</v>
      </c>
      <c r="N257" s="12"/>
    </row>
    <row r="258" spans="1:14" x14ac:dyDescent="0.25">
      <c r="A258" s="12" t="s">
        <v>648</v>
      </c>
      <c r="B258" s="12" t="s">
        <v>565</v>
      </c>
      <c r="C258" s="12" t="s">
        <v>652</v>
      </c>
      <c r="D258" s="12" t="s">
        <v>1145</v>
      </c>
      <c r="E258" s="12"/>
      <c r="F258" s="12" t="s">
        <v>603</v>
      </c>
      <c r="G258" s="12">
        <v>10</v>
      </c>
      <c r="H258" s="12">
        <v>3</v>
      </c>
      <c r="I258" s="13">
        <v>3.61</v>
      </c>
      <c r="J258" s="18">
        <v>397</v>
      </c>
      <c r="K258" s="22">
        <f>J258/H258</f>
        <v>132.33333333333334</v>
      </c>
      <c r="L258" s="12" t="s">
        <v>656</v>
      </c>
      <c r="M258" s="12">
        <v>5</v>
      </c>
      <c r="N258" s="12"/>
    </row>
    <row r="259" spans="1:14" x14ac:dyDescent="0.25">
      <c r="A259" s="12" t="s">
        <v>649</v>
      </c>
      <c r="B259" s="12" t="s">
        <v>565</v>
      </c>
      <c r="C259" s="12" t="s">
        <v>653</v>
      </c>
      <c r="D259" s="12" t="s">
        <v>1128</v>
      </c>
      <c r="E259" s="12"/>
      <c r="F259" s="12" t="s">
        <v>603</v>
      </c>
      <c r="G259" s="12">
        <v>10</v>
      </c>
      <c r="H259" s="12">
        <v>3</v>
      </c>
      <c r="I259" s="13">
        <v>4.8499999999999996</v>
      </c>
      <c r="J259" s="18">
        <v>534</v>
      </c>
      <c r="K259" s="22">
        <f>J259/H259</f>
        <v>178</v>
      </c>
      <c r="L259" s="12" t="s">
        <v>657</v>
      </c>
      <c r="M259" s="12">
        <v>4</v>
      </c>
      <c r="N259" s="12"/>
    </row>
    <row r="260" spans="1:14" x14ac:dyDescent="0.25">
      <c r="A260" s="12" t="s">
        <v>650</v>
      </c>
      <c r="B260" s="12" t="s">
        <v>565</v>
      </c>
      <c r="C260" s="12" t="s">
        <v>654</v>
      </c>
      <c r="D260" s="12" t="s">
        <v>1146</v>
      </c>
      <c r="E260" s="12"/>
      <c r="F260" s="12" t="s">
        <v>16</v>
      </c>
      <c r="G260" s="12">
        <v>12</v>
      </c>
      <c r="H260" s="12">
        <v>3</v>
      </c>
      <c r="I260" s="13">
        <v>3.36</v>
      </c>
      <c r="J260" s="18">
        <v>370</v>
      </c>
      <c r="K260" s="22">
        <f>J260/H260</f>
        <v>123.33333333333333</v>
      </c>
      <c r="L260" s="12" t="s">
        <v>658</v>
      </c>
      <c r="M260" s="12">
        <v>7</v>
      </c>
      <c r="N260" s="12"/>
    </row>
    <row r="261" spans="1:14" hidden="1" x14ac:dyDescent="0.25">
      <c r="A261" s="12" t="s">
        <v>651</v>
      </c>
      <c r="B261" s="12" t="s">
        <v>565</v>
      </c>
      <c r="C261" s="12" t="s">
        <v>655</v>
      </c>
      <c r="D261" s="12" t="s">
        <v>531</v>
      </c>
      <c r="E261" s="12"/>
      <c r="F261" s="12" t="s">
        <v>16</v>
      </c>
      <c r="G261" s="12">
        <v>12</v>
      </c>
      <c r="H261" s="12">
        <v>3</v>
      </c>
      <c r="I261" s="13">
        <v>3.36</v>
      </c>
      <c r="J261" s="18">
        <v>370</v>
      </c>
      <c r="K261" s="22">
        <f>J261/H261</f>
        <v>123.33333333333333</v>
      </c>
      <c r="L261" s="12" t="s">
        <v>659</v>
      </c>
      <c r="M261" s="12">
        <v>0</v>
      </c>
      <c r="N261" s="12"/>
    </row>
    <row r="262" spans="1:14" hidden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21"/>
      <c r="L262" s="12"/>
      <c r="M262" s="12">
        <v>0</v>
      </c>
      <c r="N262" s="12"/>
    </row>
    <row r="263" spans="1:14" hidden="1" x14ac:dyDescent="0.25">
      <c r="A263" s="12"/>
      <c r="B263" s="12"/>
      <c r="C263" s="12" t="s">
        <v>660</v>
      </c>
      <c r="D263" s="12"/>
      <c r="E263" s="12"/>
      <c r="F263" s="12"/>
      <c r="G263" s="12"/>
      <c r="H263" s="12"/>
      <c r="I263" s="12"/>
      <c r="J263" s="12"/>
      <c r="K263" s="21"/>
      <c r="L263" s="12"/>
      <c r="M263" s="12">
        <v>0</v>
      </c>
      <c r="N263" s="12"/>
    </row>
    <row r="264" spans="1:14" x14ac:dyDescent="0.25">
      <c r="A264" s="12" t="s">
        <v>665</v>
      </c>
      <c r="B264" s="12" t="s">
        <v>565</v>
      </c>
      <c r="C264" s="12" t="s">
        <v>661</v>
      </c>
      <c r="D264" s="12" t="s">
        <v>1141</v>
      </c>
      <c r="E264" s="12"/>
      <c r="F264" s="12" t="s">
        <v>669</v>
      </c>
      <c r="G264" s="12">
        <v>15</v>
      </c>
      <c r="H264" s="12">
        <v>1</v>
      </c>
      <c r="I264" s="13">
        <v>2.23</v>
      </c>
      <c r="J264" s="18">
        <v>245</v>
      </c>
      <c r="K264" s="22">
        <f>J264/H264</f>
        <v>245</v>
      </c>
      <c r="L264" s="12" t="s">
        <v>670</v>
      </c>
      <c r="M264" s="12">
        <v>12</v>
      </c>
      <c r="N264" s="12"/>
    </row>
    <row r="265" spans="1:14" hidden="1" x14ac:dyDescent="0.25">
      <c r="A265" s="12" t="s">
        <v>666</v>
      </c>
      <c r="B265" s="12" t="s">
        <v>565</v>
      </c>
      <c r="C265" s="12" t="s">
        <v>662</v>
      </c>
      <c r="D265" s="12" t="s">
        <v>1069</v>
      </c>
      <c r="E265" s="12"/>
      <c r="F265" s="12" t="s">
        <v>603</v>
      </c>
      <c r="G265" s="12">
        <v>15</v>
      </c>
      <c r="H265" s="12">
        <v>1</v>
      </c>
      <c r="I265" s="13">
        <v>2.86</v>
      </c>
      <c r="J265" s="18">
        <v>315</v>
      </c>
      <c r="K265" s="22">
        <f>J265/H265</f>
        <v>315</v>
      </c>
      <c r="L265" s="12" t="s">
        <v>671</v>
      </c>
      <c r="M265" s="12">
        <v>0</v>
      </c>
      <c r="N265" s="12"/>
    </row>
    <row r="266" spans="1:14" hidden="1" x14ac:dyDescent="0.25">
      <c r="A266" s="12" t="s">
        <v>667</v>
      </c>
      <c r="B266" s="12" t="s">
        <v>565</v>
      </c>
      <c r="C266" s="12" t="s">
        <v>663</v>
      </c>
      <c r="D266" s="12" t="s">
        <v>1077</v>
      </c>
      <c r="E266" s="12"/>
      <c r="F266" s="12" t="s">
        <v>603</v>
      </c>
      <c r="G266" s="12">
        <v>10</v>
      </c>
      <c r="H266" s="12">
        <v>3</v>
      </c>
      <c r="I266" s="13">
        <v>6.97</v>
      </c>
      <c r="J266" s="18">
        <v>767</v>
      </c>
      <c r="K266" s="22">
        <f>J266/H266</f>
        <v>255.66666666666666</v>
      </c>
      <c r="L266" s="12" t="s">
        <v>672</v>
      </c>
      <c r="M266" s="12">
        <v>0</v>
      </c>
      <c r="N266" s="12"/>
    </row>
    <row r="267" spans="1:14" x14ac:dyDescent="0.25">
      <c r="A267" s="12" t="s">
        <v>668</v>
      </c>
      <c r="B267" s="12" t="s">
        <v>565</v>
      </c>
      <c r="C267" s="12" t="s">
        <v>664</v>
      </c>
      <c r="D267" s="12" t="s">
        <v>263</v>
      </c>
      <c r="E267" s="12"/>
      <c r="F267" s="12" t="s">
        <v>669</v>
      </c>
      <c r="G267" s="12">
        <v>15</v>
      </c>
      <c r="H267" s="12">
        <v>1</v>
      </c>
      <c r="I267" s="13">
        <v>2.23</v>
      </c>
      <c r="J267" s="18">
        <v>245</v>
      </c>
      <c r="K267" s="22">
        <f>J267/H267</f>
        <v>245</v>
      </c>
      <c r="L267" s="12" t="s">
        <v>673</v>
      </c>
      <c r="M267" s="12">
        <v>12</v>
      </c>
      <c r="N267" s="12"/>
    </row>
    <row r="268" spans="1:14" hidden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21"/>
      <c r="L268" s="12"/>
      <c r="M268" s="12">
        <v>0</v>
      </c>
      <c r="N268" s="12"/>
    </row>
    <row r="269" spans="1:14" x14ac:dyDescent="0.25">
      <c r="A269" s="15"/>
      <c r="B269" s="15"/>
      <c r="C269" s="15" t="s">
        <v>674</v>
      </c>
      <c r="D269" s="15"/>
      <c r="E269" s="15"/>
      <c r="F269" s="15"/>
      <c r="G269" s="15"/>
      <c r="H269" s="15"/>
      <c r="I269" s="15"/>
      <c r="J269" s="15"/>
      <c r="K269" s="23"/>
      <c r="L269" s="15"/>
      <c r="M269" s="15" t="s">
        <v>1207</v>
      </c>
      <c r="N269" s="15"/>
    </row>
    <row r="270" spans="1:14" x14ac:dyDescent="0.25">
      <c r="A270" s="12" t="s">
        <v>692</v>
      </c>
      <c r="B270" s="12" t="s">
        <v>709</v>
      </c>
      <c r="C270" s="12" t="s">
        <v>675</v>
      </c>
      <c r="D270" s="12" t="s">
        <v>531</v>
      </c>
      <c r="E270" s="12"/>
      <c r="F270" s="12" t="s">
        <v>710</v>
      </c>
      <c r="G270" s="12">
        <v>10</v>
      </c>
      <c r="H270" s="12">
        <v>3</v>
      </c>
      <c r="I270" s="13">
        <v>3.86</v>
      </c>
      <c r="J270" s="18">
        <v>425</v>
      </c>
      <c r="K270" s="22">
        <f t="shared" ref="K270:K286" si="12">J270/H270</f>
        <v>141.66666666666666</v>
      </c>
      <c r="L270" s="12" t="s">
        <v>712</v>
      </c>
      <c r="M270" s="12">
        <v>2</v>
      </c>
      <c r="N270" s="12"/>
    </row>
    <row r="271" spans="1:14" hidden="1" x14ac:dyDescent="0.25">
      <c r="A271" s="12" t="s">
        <v>693</v>
      </c>
      <c r="B271" s="12" t="s">
        <v>709</v>
      </c>
      <c r="C271" s="12" t="s">
        <v>676</v>
      </c>
      <c r="D271" s="12" t="s">
        <v>263</v>
      </c>
      <c r="E271" s="12"/>
      <c r="F271" s="12" t="s">
        <v>710</v>
      </c>
      <c r="G271" s="12">
        <v>10</v>
      </c>
      <c r="H271" s="12">
        <v>3</v>
      </c>
      <c r="I271" s="13">
        <v>3.86</v>
      </c>
      <c r="J271" s="18">
        <v>425</v>
      </c>
      <c r="K271" s="22">
        <f t="shared" si="12"/>
        <v>141.66666666666666</v>
      </c>
      <c r="L271" s="12" t="s">
        <v>713</v>
      </c>
      <c r="M271" s="12">
        <v>0</v>
      </c>
      <c r="N271" s="12"/>
    </row>
    <row r="272" spans="1:14" x14ac:dyDescent="0.25">
      <c r="A272" s="12" t="s">
        <v>694</v>
      </c>
      <c r="B272" s="12" t="s">
        <v>709</v>
      </c>
      <c r="C272" s="12" t="s">
        <v>677</v>
      </c>
      <c r="D272" s="12"/>
      <c r="E272" s="12"/>
      <c r="F272" s="12" t="s">
        <v>710</v>
      </c>
      <c r="G272" s="12">
        <v>10</v>
      </c>
      <c r="H272" s="12">
        <v>3</v>
      </c>
      <c r="I272" s="13">
        <v>3.02</v>
      </c>
      <c r="J272" s="18">
        <v>332</v>
      </c>
      <c r="K272" s="22">
        <f t="shared" si="12"/>
        <v>110.66666666666667</v>
      </c>
      <c r="L272" s="12" t="s">
        <v>714</v>
      </c>
      <c r="M272" s="12">
        <v>13</v>
      </c>
      <c r="N272" s="12"/>
    </row>
    <row r="273" spans="1:14" x14ac:dyDescent="0.25">
      <c r="A273" s="12" t="s">
        <v>695</v>
      </c>
      <c r="B273" s="12" t="s">
        <v>709</v>
      </c>
      <c r="C273" s="12" t="s">
        <v>678</v>
      </c>
      <c r="D273" s="12"/>
      <c r="E273" s="12"/>
      <c r="F273" s="12" t="s">
        <v>710</v>
      </c>
      <c r="G273" s="12">
        <v>10</v>
      </c>
      <c r="H273" s="12">
        <v>3</v>
      </c>
      <c r="I273" s="13">
        <v>3.02</v>
      </c>
      <c r="J273" s="18">
        <v>332</v>
      </c>
      <c r="K273" s="22">
        <f t="shared" si="12"/>
        <v>110.66666666666667</v>
      </c>
      <c r="L273" s="12" t="s">
        <v>715</v>
      </c>
      <c r="M273" s="12">
        <v>13</v>
      </c>
      <c r="N273" s="12"/>
    </row>
    <row r="274" spans="1:14" x14ac:dyDescent="0.25">
      <c r="A274" s="12" t="s">
        <v>696</v>
      </c>
      <c r="B274" s="12" t="s">
        <v>709</v>
      </c>
      <c r="C274" s="12" t="s">
        <v>679</v>
      </c>
      <c r="D274" s="12"/>
      <c r="E274" s="12"/>
      <c r="F274" s="12" t="s">
        <v>710</v>
      </c>
      <c r="G274" s="12">
        <v>10</v>
      </c>
      <c r="H274" s="12">
        <v>3</v>
      </c>
      <c r="I274" s="13">
        <v>3.02</v>
      </c>
      <c r="J274" s="18">
        <v>332</v>
      </c>
      <c r="K274" s="22">
        <f t="shared" si="12"/>
        <v>110.66666666666667</v>
      </c>
      <c r="L274" s="12" t="s">
        <v>716</v>
      </c>
      <c r="M274" s="12">
        <v>13</v>
      </c>
      <c r="N274" s="12"/>
    </row>
    <row r="275" spans="1:14" x14ac:dyDescent="0.25">
      <c r="A275" s="12" t="s">
        <v>697</v>
      </c>
      <c r="B275" s="12" t="s">
        <v>709</v>
      </c>
      <c r="C275" s="12" t="s">
        <v>680</v>
      </c>
      <c r="D275" s="12"/>
      <c r="E275" s="12"/>
      <c r="F275" s="12" t="s">
        <v>710</v>
      </c>
      <c r="G275" s="12">
        <v>10</v>
      </c>
      <c r="H275" s="12">
        <v>3</v>
      </c>
      <c r="I275" s="13">
        <v>3.02</v>
      </c>
      <c r="J275" s="18">
        <v>332</v>
      </c>
      <c r="K275" s="22">
        <f t="shared" si="12"/>
        <v>110.66666666666667</v>
      </c>
      <c r="L275" s="12" t="s">
        <v>717</v>
      </c>
      <c r="M275" s="12">
        <v>13</v>
      </c>
      <c r="N275" s="12"/>
    </row>
    <row r="276" spans="1:14" x14ac:dyDescent="0.25">
      <c r="A276" s="12" t="s">
        <v>698</v>
      </c>
      <c r="B276" s="12" t="s">
        <v>709</v>
      </c>
      <c r="C276" s="12" t="s">
        <v>681</v>
      </c>
      <c r="D276" s="12"/>
      <c r="E276" s="12"/>
      <c r="F276" s="12" t="s">
        <v>710</v>
      </c>
      <c r="G276" s="12">
        <v>10</v>
      </c>
      <c r="H276" s="12">
        <v>3</v>
      </c>
      <c r="I276" s="13">
        <v>3.02</v>
      </c>
      <c r="J276" s="18">
        <v>332</v>
      </c>
      <c r="K276" s="22">
        <f t="shared" si="12"/>
        <v>110.66666666666667</v>
      </c>
      <c r="L276" s="12" t="s">
        <v>718</v>
      </c>
      <c r="M276" s="12">
        <v>10</v>
      </c>
      <c r="N276" s="12"/>
    </row>
    <row r="277" spans="1:14" x14ac:dyDescent="0.25">
      <c r="A277" s="12" t="s">
        <v>699</v>
      </c>
      <c r="B277" s="12" t="s">
        <v>709</v>
      </c>
      <c r="C277" s="12" t="s">
        <v>682</v>
      </c>
      <c r="D277" s="12" t="s">
        <v>1147</v>
      </c>
      <c r="E277" s="12"/>
      <c r="F277" s="12" t="s">
        <v>710</v>
      </c>
      <c r="G277" s="12">
        <v>10</v>
      </c>
      <c r="H277" s="12">
        <v>3</v>
      </c>
      <c r="I277" s="13">
        <v>3.86</v>
      </c>
      <c r="J277" s="18">
        <v>425</v>
      </c>
      <c r="K277" s="22">
        <f t="shared" si="12"/>
        <v>141.66666666666666</v>
      </c>
      <c r="L277" s="12" t="s">
        <v>719</v>
      </c>
      <c r="M277" s="12">
        <v>5</v>
      </c>
      <c r="N277" s="12"/>
    </row>
    <row r="278" spans="1:14" x14ac:dyDescent="0.25">
      <c r="A278" s="12" t="s">
        <v>700</v>
      </c>
      <c r="B278" s="12" t="s">
        <v>709</v>
      </c>
      <c r="C278" s="12" t="s">
        <v>683</v>
      </c>
      <c r="D278" s="12"/>
      <c r="E278" s="12"/>
      <c r="F278" s="12" t="s">
        <v>710</v>
      </c>
      <c r="G278" s="12">
        <v>10</v>
      </c>
      <c r="H278" s="12">
        <v>3</v>
      </c>
      <c r="I278" s="13">
        <v>3.02</v>
      </c>
      <c r="J278" s="18">
        <v>332</v>
      </c>
      <c r="K278" s="22">
        <f t="shared" si="12"/>
        <v>110.66666666666667</v>
      </c>
      <c r="L278" s="12" t="s">
        <v>720</v>
      </c>
      <c r="M278" s="12">
        <v>14</v>
      </c>
      <c r="N278" s="12"/>
    </row>
    <row r="279" spans="1:14" x14ac:dyDescent="0.25">
      <c r="A279" s="12" t="s">
        <v>701</v>
      </c>
      <c r="B279" s="12" t="s">
        <v>709</v>
      </c>
      <c r="C279" s="12" t="s">
        <v>684</v>
      </c>
      <c r="D279" s="12"/>
      <c r="E279" s="12"/>
      <c r="F279" s="12" t="s">
        <v>710</v>
      </c>
      <c r="G279" s="12">
        <v>10</v>
      </c>
      <c r="H279" s="12">
        <v>3</v>
      </c>
      <c r="I279" s="13">
        <v>3.02</v>
      </c>
      <c r="J279" s="18">
        <v>332</v>
      </c>
      <c r="K279" s="22">
        <f t="shared" si="12"/>
        <v>110.66666666666667</v>
      </c>
      <c r="L279" s="12" t="s">
        <v>721</v>
      </c>
      <c r="M279" s="12">
        <v>14</v>
      </c>
      <c r="N279" s="12"/>
    </row>
    <row r="280" spans="1:14" x14ac:dyDescent="0.25">
      <c r="A280" s="12" t="s">
        <v>702</v>
      </c>
      <c r="B280" s="12" t="s">
        <v>709</v>
      </c>
      <c r="C280" s="12" t="s">
        <v>685</v>
      </c>
      <c r="D280" s="12"/>
      <c r="E280" s="12"/>
      <c r="F280" s="12" t="s">
        <v>710</v>
      </c>
      <c r="G280" s="12">
        <v>10</v>
      </c>
      <c r="H280" s="12">
        <v>3</v>
      </c>
      <c r="I280" s="13">
        <v>3.02</v>
      </c>
      <c r="J280" s="18">
        <v>332</v>
      </c>
      <c r="K280" s="22">
        <f t="shared" si="12"/>
        <v>110.66666666666667</v>
      </c>
      <c r="L280" s="12" t="s">
        <v>722</v>
      </c>
      <c r="M280" s="12">
        <v>14</v>
      </c>
      <c r="N280" s="12"/>
    </row>
    <row r="281" spans="1:14" x14ac:dyDescent="0.25">
      <c r="A281" s="12" t="s">
        <v>703</v>
      </c>
      <c r="B281" s="12" t="s">
        <v>709</v>
      </c>
      <c r="C281" s="12" t="s">
        <v>686</v>
      </c>
      <c r="D281" s="12" t="s">
        <v>1115</v>
      </c>
      <c r="E281" s="12"/>
      <c r="F281" s="12" t="s">
        <v>711</v>
      </c>
      <c r="G281" s="12">
        <v>10</v>
      </c>
      <c r="H281" s="12">
        <v>3</v>
      </c>
      <c r="I281" s="13">
        <v>3.86</v>
      </c>
      <c r="J281" s="18">
        <v>425</v>
      </c>
      <c r="K281" s="22">
        <f t="shared" si="12"/>
        <v>141.66666666666666</v>
      </c>
      <c r="L281" s="12" t="s">
        <v>723</v>
      </c>
      <c r="M281" s="12">
        <v>8</v>
      </c>
      <c r="N281" s="12"/>
    </row>
    <row r="282" spans="1:14" x14ac:dyDescent="0.25">
      <c r="A282" s="12" t="s">
        <v>704</v>
      </c>
      <c r="B282" s="12" t="s">
        <v>709</v>
      </c>
      <c r="C282" s="12" t="s">
        <v>687</v>
      </c>
      <c r="D282" s="12"/>
      <c r="E282" s="12"/>
      <c r="F282" s="12" t="s">
        <v>710</v>
      </c>
      <c r="G282" s="12">
        <v>10</v>
      </c>
      <c r="H282" s="12">
        <v>3</v>
      </c>
      <c r="I282" s="13">
        <v>3.3</v>
      </c>
      <c r="J282" s="18">
        <v>363</v>
      </c>
      <c r="K282" s="22">
        <f t="shared" si="12"/>
        <v>121</v>
      </c>
      <c r="L282" s="12" t="s">
        <v>724</v>
      </c>
      <c r="M282" s="12">
        <v>15</v>
      </c>
      <c r="N282" s="12"/>
    </row>
    <row r="283" spans="1:14" x14ac:dyDescent="0.25">
      <c r="A283" s="12" t="s">
        <v>705</v>
      </c>
      <c r="B283" s="12" t="s">
        <v>709</v>
      </c>
      <c r="C283" s="12" t="s">
        <v>688</v>
      </c>
      <c r="D283" s="12"/>
      <c r="E283" s="12"/>
      <c r="F283" s="12" t="s">
        <v>710</v>
      </c>
      <c r="G283" s="12">
        <v>10</v>
      </c>
      <c r="H283" s="12">
        <v>3</v>
      </c>
      <c r="I283" s="13">
        <v>3.3</v>
      </c>
      <c r="J283" s="18">
        <v>363</v>
      </c>
      <c r="K283" s="22">
        <f t="shared" si="12"/>
        <v>121</v>
      </c>
      <c r="L283" s="12" t="s">
        <v>725</v>
      </c>
      <c r="M283" s="12">
        <v>15</v>
      </c>
      <c r="N283" s="12"/>
    </row>
    <row r="284" spans="1:14" x14ac:dyDescent="0.25">
      <c r="A284" s="12" t="s">
        <v>706</v>
      </c>
      <c r="B284" s="12" t="s">
        <v>709</v>
      </c>
      <c r="C284" s="12" t="s">
        <v>689</v>
      </c>
      <c r="D284" s="12"/>
      <c r="E284" s="12"/>
      <c r="F284" s="12" t="s">
        <v>710</v>
      </c>
      <c r="G284" s="12">
        <v>10</v>
      </c>
      <c r="H284" s="12">
        <v>3</v>
      </c>
      <c r="I284" s="13">
        <v>3.3</v>
      </c>
      <c r="J284" s="18">
        <v>363</v>
      </c>
      <c r="K284" s="22">
        <f t="shared" si="12"/>
        <v>121</v>
      </c>
      <c r="L284" s="12" t="s">
        <v>726</v>
      </c>
      <c r="M284" s="12">
        <v>14</v>
      </c>
      <c r="N284" s="12"/>
    </row>
    <row r="285" spans="1:14" x14ac:dyDescent="0.25">
      <c r="A285" s="12" t="s">
        <v>707</v>
      </c>
      <c r="B285" s="12" t="s">
        <v>709</v>
      </c>
      <c r="C285" s="12" t="s">
        <v>690</v>
      </c>
      <c r="D285" s="12"/>
      <c r="E285" s="12"/>
      <c r="F285" s="12" t="s">
        <v>710</v>
      </c>
      <c r="G285" s="12">
        <v>10</v>
      </c>
      <c r="H285" s="12">
        <v>3</v>
      </c>
      <c r="I285" s="13">
        <v>3.3</v>
      </c>
      <c r="J285" s="18">
        <v>363</v>
      </c>
      <c r="K285" s="22">
        <f t="shared" si="12"/>
        <v>121</v>
      </c>
      <c r="L285" s="12" t="s">
        <v>727</v>
      </c>
      <c r="M285" s="12">
        <v>13</v>
      </c>
      <c r="N285" s="12"/>
    </row>
    <row r="286" spans="1:14" x14ac:dyDescent="0.25">
      <c r="A286" s="12" t="s">
        <v>708</v>
      </c>
      <c r="B286" s="12" t="s">
        <v>709</v>
      </c>
      <c r="C286" s="12" t="s">
        <v>691</v>
      </c>
      <c r="D286" s="12" t="s">
        <v>1148</v>
      </c>
      <c r="E286" s="12"/>
      <c r="F286" s="12" t="s">
        <v>710</v>
      </c>
      <c r="G286" s="12">
        <v>10</v>
      </c>
      <c r="H286" s="12">
        <v>3</v>
      </c>
      <c r="I286" s="13">
        <v>3.55</v>
      </c>
      <c r="J286" s="18">
        <v>391</v>
      </c>
      <c r="K286" s="22">
        <f t="shared" si="12"/>
        <v>130.33333333333334</v>
      </c>
      <c r="L286" s="12" t="s">
        <v>728</v>
      </c>
      <c r="M286" s="12">
        <v>4</v>
      </c>
      <c r="N286" s="12"/>
    </row>
    <row r="287" spans="1:14" hidden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21"/>
      <c r="L287" s="12"/>
      <c r="M287" s="12">
        <v>0</v>
      </c>
      <c r="N287" s="12"/>
    </row>
    <row r="288" spans="1:14" x14ac:dyDescent="0.25">
      <c r="A288" s="15"/>
      <c r="B288" s="15"/>
      <c r="C288" s="15" t="s">
        <v>729</v>
      </c>
      <c r="D288" s="15"/>
      <c r="E288" s="15"/>
      <c r="F288" s="15"/>
      <c r="G288" s="15"/>
      <c r="H288" s="15"/>
      <c r="I288" s="16"/>
      <c r="J288" s="15"/>
      <c r="K288" s="23"/>
      <c r="L288" s="15"/>
      <c r="M288" s="15" t="s">
        <v>1207</v>
      </c>
      <c r="N288" s="15"/>
    </row>
    <row r="289" spans="1:14" hidden="1" x14ac:dyDescent="0.25">
      <c r="A289" s="12" t="s">
        <v>734</v>
      </c>
      <c r="B289" s="12" t="s">
        <v>742</v>
      </c>
      <c r="C289" s="12" t="s">
        <v>730</v>
      </c>
      <c r="D289" s="12" t="s">
        <v>1130</v>
      </c>
      <c r="E289" s="12"/>
      <c r="F289" s="12" t="s">
        <v>711</v>
      </c>
      <c r="G289" s="12">
        <v>12</v>
      </c>
      <c r="H289" s="12">
        <v>3</v>
      </c>
      <c r="I289" s="13">
        <v>3.82</v>
      </c>
      <c r="J289" s="18">
        <v>420</v>
      </c>
      <c r="K289" s="22">
        <f>J289/H289</f>
        <v>140</v>
      </c>
      <c r="L289" s="12" t="s">
        <v>738</v>
      </c>
      <c r="M289" s="12">
        <v>0</v>
      </c>
      <c r="N289" s="12"/>
    </row>
    <row r="290" spans="1:14" x14ac:dyDescent="0.25">
      <c r="A290" s="12" t="s">
        <v>735</v>
      </c>
      <c r="B290" s="12" t="s">
        <v>742</v>
      </c>
      <c r="C290" s="12" t="s">
        <v>731</v>
      </c>
      <c r="D290" s="12" t="s">
        <v>1149</v>
      </c>
      <c r="E290" s="12"/>
      <c r="F290" s="12" t="s">
        <v>711</v>
      </c>
      <c r="G290" s="12">
        <v>12</v>
      </c>
      <c r="H290" s="12">
        <v>3</v>
      </c>
      <c r="I290" s="13">
        <v>3.82</v>
      </c>
      <c r="J290" s="18">
        <v>420</v>
      </c>
      <c r="K290" s="22">
        <f>J290/H290</f>
        <v>140</v>
      </c>
      <c r="L290" s="12" t="s">
        <v>739</v>
      </c>
      <c r="M290" s="12">
        <v>3</v>
      </c>
      <c r="N290" s="12"/>
    </row>
    <row r="291" spans="1:14" x14ac:dyDescent="0.25">
      <c r="A291" s="12" t="s">
        <v>736</v>
      </c>
      <c r="B291" s="12" t="s">
        <v>742</v>
      </c>
      <c r="C291" s="12" t="s">
        <v>732</v>
      </c>
      <c r="D291" s="12" t="s">
        <v>1150</v>
      </c>
      <c r="E291" s="12"/>
      <c r="F291" s="12" t="s">
        <v>711</v>
      </c>
      <c r="G291" s="12">
        <v>12</v>
      </c>
      <c r="H291" s="12">
        <v>3</v>
      </c>
      <c r="I291" s="13">
        <v>3.82</v>
      </c>
      <c r="J291" s="18">
        <v>420</v>
      </c>
      <c r="K291" s="22">
        <f>J291/H291</f>
        <v>140</v>
      </c>
      <c r="L291" s="12" t="s">
        <v>740</v>
      </c>
      <c r="M291" s="12">
        <v>3</v>
      </c>
      <c r="N291" s="12"/>
    </row>
    <row r="292" spans="1:14" hidden="1" x14ac:dyDescent="0.25">
      <c r="A292" s="12" t="s">
        <v>737</v>
      </c>
      <c r="B292" s="12" t="s">
        <v>742</v>
      </c>
      <c r="C292" s="12" t="s">
        <v>733</v>
      </c>
      <c r="D292" s="12" t="s">
        <v>1128</v>
      </c>
      <c r="E292" s="12"/>
      <c r="F292" s="12" t="s">
        <v>711</v>
      </c>
      <c r="G292" s="12">
        <v>12</v>
      </c>
      <c r="H292" s="12">
        <v>3</v>
      </c>
      <c r="I292" s="13">
        <v>3.82</v>
      </c>
      <c r="J292" s="18">
        <v>420</v>
      </c>
      <c r="K292" s="22">
        <f>J292/H292</f>
        <v>140</v>
      </c>
      <c r="L292" s="12" t="s">
        <v>741</v>
      </c>
      <c r="M292" s="12">
        <v>0</v>
      </c>
      <c r="N292" s="12"/>
    </row>
    <row r="293" spans="1:14" hidden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21"/>
      <c r="L293" s="12"/>
      <c r="M293" s="12">
        <v>0</v>
      </c>
      <c r="N293" s="12"/>
    </row>
    <row r="294" spans="1:14" x14ac:dyDescent="0.25">
      <c r="A294" s="15"/>
      <c r="B294" s="15"/>
      <c r="C294" s="15" t="s">
        <v>743</v>
      </c>
      <c r="D294" s="15"/>
      <c r="E294" s="15"/>
      <c r="F294" s="15"/>
      <c r="G294" s="15"/>
      <c r="H294" s="15"/>
      <c r="I294" s="15"/>
      <c r="J294" s="15"/>
      <c r="K294" s="23"/>
      <c r="L294" s="15"/>
      <c r="M294" s="15" t="s">
        <v>1207</v>
      </c>
      <c r="N294" s="15"/>
    </row>
    <row r="295" spans="1:14" x14ac:dyDescent="0.25">
      <c r="A295" s="12" t="s">
        <v>744</v>
      </c>
      <c r="B295" s="12" t="s">
        <v>1164</v>
      </c>
      <c r="C295" s="12" t="s">
        <v>752</v>
      </c>
      <c r="D295" s="12" t="s">
        <v>1067</v>
      </c>
      <c r="E295" s="12"/>
      <c r="F295" s="12" t="s">
        <v>760</v>
      </c>
      <c r="G295" s="12">
        <v>15</v>
      </c>
      <c r="H295" s="12">
        <v>20</v>
      </c>
      <c r="I295" s="13">
        <v>2.77</v>
      </c>
      <c r="J295" s="18">
        <v>305</v>
      </c>
      <c r="K295" s="22">
        <f t="shared" ref="K295:K337" si="13">J295/H295</f>
        <v>15.25</v>
      </c>
      <c r="L295" s="12" t="s">
        <v>833</v>
      </c>
      <c r="M295" s="12">
        <v>6</v>
      </c>
      <c r="N295" s="12"/>
    </row>
    <row r="296" spans="1:14" hidden="1" x14ac:dyDescent="0.25">
      <c r="A296" s="12" t="s">
        <v>745</v>
      </c>
      <c r="B296" s="12" t="s">
        <v>1165</v>
      </c>
      <c r="C296" s="12" t="s">
        <v>753</v>
      </c>
      <c r="D296" s="12" t="s">
        <v>263</v>
      </c>
      <c r="E296" s="12"/>
      <c r="F296" s="12" t="s">
        <v>669</v>
      </c>
      <c r="G296" s="12">
        <v>10</v>
      </c>
      <c r="H296" s="12">
        <v>1</v>
      </c>
      <c r="I296" s="13">
        <v>3.26</v>
      </c>
      <c r="J296" s="18">
        <v>359</v>
      </c>
      <c r="K296" s="22">
        <f t="shared" si="13"/>
        <v>359</v>
      </c>
      <c r="L296" s="12" t="s">
        <v>834</v>
      </c>
      <c r="M296" s="12">
        <v>0</v>
      </c>
      <c r="N296" s="12"/>
    </row>
    <row r="297" spans="1:14" hidden="1" x14ac:dyDescent="0.25">
      <c r="A297" s="12" t="s">
        <v>746</v>
      </c>
      <c r="B297" s="12" t="s">
        <v>1166</v>
      </c>
      <c r="C297" s="12" t="s">
        <v>754</v>
      </c>
      <c r="D297" s="12" t="s">
        <v>1067</v>
      </c>
      <c r="E297" s="12"/>
      <c r="F297" s="12" t="s">
        <v>710</v>
      </c>
      <c r="G297" s="12">
        <v>15</v>
      </c>
      <c r="H297" s="12">
        <v>20</v>
      </c>
      <c r="I297" s="13">
        <v>3.02</v>
      </c>
      <c r="J297" s="18">
        <v>332</v>
      </c>
      <c r="K297" s="22">
        <f t="shared" si="13"/>
        <v>16.600000000000001</v>
      </c>
      <c r="L297" s="12" t="s">
        <v>835</v>
      </c>
      <c r="M297" s="12">
        <v>0</v>
      </c>
      <c r="N297" s="12"/>
    </row>
    <row r="298" spans="1:14" x14ac:dyDescent="0.25">
      <c r="A298" s="12" t="s">
        <v>747</v>
      </c>
      <c r="B298" s="12" t="s">
        <v>1166</v>
      </c>
      <c r="C298" s="12" t="s">
        <v>755</v>
      </c>
      <c r="D298" s="12" t="s">
        <v>1067</v>
      </c>
      <c r="E298" s="12"/>
      <c r="F298" s="12" t="s">
        <v>710</v>
      </c>
      <c r="G298" s="12">
        <v>15</v>
      </c>
      <c r="H298" s="12">
        <v>20</v>
      </c>
      <c r="I298" s="13">
        <v>2.9</v>
      </c>
      <c r="J298" s="18">
        <v>319</v>
      </c>
      <c r="K298" s="22">
        <f t="shared" si="13"/>
        <v>15.95</v>
      </c>
      <c r="L298" s="12" t="s">
        <v>836</v>
      </c>
      <c r="M298" s="12">
        <v>13</v>
      </c>
      <c r="N298" s="12"/>
    </row>
    <row r="299" spans="1:14" x14ac:dyDescent="0.25">
      <c r="A299" s="12" t="s">
        <v>748</v>
      </c>
      <c r="B299" s="12" t="s">
        <v>1166</v>
      </c>
      <c r="C299" s="12" t="s">
        <v>756</v>
      </c>
      <c r="D299" s="12" t="s">
        <v>532</v>
      </c>
      <c r="E299" s="12"/>
      <c r="F299" s="12" t="s">
        <v>710</v>
      </c>
      <c r="G299" s="12">
        <v>15</v>
      </c>
      <c r="H299" s="12">
        <v>20</v>
      </c>
      <c r="I299" s="13">
        <v>2.9</v>
      </c>
      <c r="J299" s="18">
        <v>319</v>
      </c>
      <c r="K299" s="22">
        <f t="shared" si="13"/>
        <v>15.95</v>
      </c>
      <c r="L299" s="12" t="s">
        <v>837</v>
      </c>
      <c r="M299" s="12">
        <v>13</v>
      </c>
      <c r="N299" s="12"/>
    </row>
    <row r="300" spans="1:14" x14ac:dyDescent="0.25">
      <c r="A300" s="12" t="s">
        <v>749</v>
      </c>
      <c r="B300" s="12" t="s">
        <v>1166</v>
      </c>
      <c r="C300" s="12" t="s">
        <v>757</v>
      </c>
      <c r="D300" s="12" t="s">
        <v>1054</v>
      </c>
      <c r="E300" s="12"/>
      <c r="F300" s="12" t="s">
        <v>710</v>
      </c>
      <c r="G300" s="12">
        <v>15</v>
      </c>
      <c r="H300" s="12">
        <v>20</v>
      </c>
      <c r="I300" s="13">
        <v>2.9</v>
      </c>
      <c r="J300" s="18">
        <v>319</v>
      </c>
      <c r="K300" s="22">
        <f t="shared" si="13"/>
        <v>15.95</v>
      </c>
      <c r="L300" s="12" t="s">
        <v>838</v>
      </c>
      <c r="M300" s="12">
        <v>13</v>
      </c>
      <c r="N300" s="12"/>
    </row>
    <row r="301" spans="1:14" hidden="1" x14ac:dyDescent="0.25">
      <c r="A301" s="12" t="s">
        <v>750</v>
      </c>
      <c r="B301" s="12" t="s">
        <v>1166</v>
      </c>
      <c r="C301" s="12" t="s">
        <v>758</v>
      </c>
      <c r="D301" s="12" t="s">
        <v>1077</v>
      </c>
      <c r="E301" s="12"/>
      <c r="F301" s="12" t="s">
        <v>710</v>
      </c>
      <c r="G301" s="12">
        <v>15</v>
      </c>
      <c r="H301" s="12">
        <v>20</v>
      </c>
      <c r="I301" s="13">
        <v>2.77</v>
      </c>
      <c r="J301" s="18">
        <v>305</v>
      </c>
      <c r="K301" s="22">
        <f t="shared" si="13"/>
        <v>15.25</v>
      </c>
      <c r="L301" s="12" t="s">
        <v>839</v>
      </c>
      <c r="M301" s="12">
        <v>0</v>
      </c>
      <c r="N301" s="12"/>
    </row>
    <row r="302" spans="1:14" hidden="1" x14ac:dyDescent="0.25">
      <c r="A302" s="12" t="s">
        <v>751</v>
      </c>
      <c r="B302" s="12" t="s">
        <v>1166</v>
      </c>
      <c r="C302" s="12" t="s">
        <v>759</v>
      </c>
      <c r="D302" s="12" t="s">
        <v>1077</v>
      </c>
      <c r="E302" s="12"/>
      <c r="F302" s="12" t="s">
        <v>710</v>
      </c>
      <c r="G302" s="12">
        <v>15</v>
      </c>
      <c r="H302" s="12">
        <v>20</v>
      </c>
      <c r="I302" s="13">
        <v>2.9</v>
      </c>
      <c r="J302" s="18">
        <v>319</v>
      </c>
      <c r="K302" s="22">
        <f t="shared" si="13"/>
        <v>15.95</v>
      </c>
      <c r="L302" s="12" t="s">
        <v>840</v>
      </c>
      <c r="M302" s="12">
        <v>0</v>
      </c>
      <c r="N302" s="12"/>
    </row>
    <row r="303" spans="1:14" x14ac:dyDescent="0.25">
      <c r="A303" s="12" t="s">
        <v>796</v>
      </c>
      <c r="B303" s="12" t="s">
        <v>1167</v>
      </c>
      <c r="C303" s="12" t="s">
        <v>761</v>
      </c>
      <c r="D303" s="12" t="s">
        <v>1077</v>
      </c>
      <c r="E303" s="12"/>
      <c r="F303" s="12" t="s">
        <v>711</v>
      </c>
      <c r="G303" s="12">
        <v>15</v>
      </c>
      <c r="H303" s="12">
        <v>20</v>
      </c>
      <c r="I303" s="13">
        <v>2.44</v>
      </c>
      <c r="J303" s="18">
        <v>268</v>
      </c>
      <c r="K303" s="22">
        <f t="shared" si="13"/>
        <v>13.4</v>
      </c>
      <c r="L303" s="12" t="s">
        <v>841</v>
      </c>
      <c r="M303" s="12">
        <v>10</v>
      </c>
      <c r="N303" s="12"/>
    </row>
    <row r="304" spans="1:14" x14ac:dyDescent="0.25">
      <c r="A304" s="12" t="s">
        <v>797</v>
      </c>
      <c r="B304" s="12" t="s">
        <v>1168</v>
      </c>
      <c r="C304" s="12" t="s">
        <v>762</v>
      </c>
      <c r="D304" s="12" t="s">
        <v>1067</v>
      </c>
      <c r="E304" s="12"/>
      <c r="F304" s="12" t="s">
        <v>603</v>
      </c>
      <c r="G304" s="12">
        <v>15</v>
      </c>
      <c r="H304" s="12">
        <v>1</v>
      </c>
      <c r="I304" s="13">
        <v>3.68</v>
      </c>
      <c r="J304" s="18">
        <v>405</v>
      </c>
      <c r="K304" s="22">
        <f t="shared" si="13"/>
        <v>405</v>
      </c>
      <c r="L304" s="12" t="s">
        <v>842</v>
      </c>
      <c r="M304" s="12">
        <v>12</v>
      </c>
      <c r="N304" s="12"/>
    </row>
    <row r="305" spans="1:14" x14ac:dyDescent="0.25">
      <c r="A305" s="12" t="s">
        <v>798</v>
      </c>
      <c r="B305" s="12" t="s">
        <v>1168</v>
      </c>
      <c r="C305" s="12" t="s">
        <v>763</v>
      </c>
      <c r="D305" s="12" t="s">
        <v>1054</v>
      </c>
      <c r="E305" s="12"/>
      <c r="F305" s="12" t="s">
        <v>603</v>
      </c>
      <c r="G305" s="12">
        <v>15</v>
      </c>
      <c r="H305" s="12">
        <v>1</v>
      </c>
      <c r="I305" s="13">
        <v>2.08</v>
      </c>
      <c r="J305" s="18">
        <v>229</v>
      </c>
      <c r="K305" s="22">
        <f t="shared" si="13"/>
        <v>229</v>
      </c>
      <c r="L305" s="12" t="s">
        <v>843</v>
      </c>
      <c r="M305" s="12">
        <v>5</v>
      </c>
      <c r="N305" s="12"/>
    </row>
    <row r="306" spans="1:14" x14ac:dyDescent="0.25">
      <c r="A306" s="12" t="s">
        <v>799</v>
      </c>
      <c r="B306" s="12" t="s">
        <v>1168</v>
      </c>
      <c r="C306" s="12" t="s">
        <v>764</v>
      </c>
      <c r="D306" s="12" t="s">
        <v>1067</v>
      </c>
      <c r="E306" s="12"/>
      <c r="F306" s="12" t="s">
        <v>603</v>
      </c>
      <c r="G306" s="12">
        <v>15</v>
      </c>
      <c r="H306" s="12">
        <v>1</v>
      </c>
      <c r="I306" s="13">
        <v>2.08</v>
      </c>
      <c r="J306" s="18">
        <v>229</v>
      </c>
      <c r="K306" s="22">
        <f t="shared" si="13"/>
        <v>229</v>
      </c>
      <c r="L306" s="12" t="s">
        <v>844</v>
      </c>
      <c r="M306" s="12">
        <v>3</v>
      </c>
      <c r="N306" s="12"/>
    </row>
    <row r="307" spans="1:14" x14ac:dyDescent="0.25">
      <c r="A307" s="12" t="s">
        <v>800</v>
      </c>
      <c r="B307" s="12" t="s">
        <v>1168</v>
      </c>
      <c r="C307" s="12" t="s">
        <v>765</v>
      </c>
      <c r="D307" s="12" t="s">
        <v>263</v>
      </c>
      <c r="E307" s="12"/>
      <c r="F307" s="12" t="s">
        <v>603</v>
      </c>
      <c r="G307" s="12">
        <v>15</v>
      </c>
      <c r="H307" s="12">
        <v>1</v>
      </c>
      <c r="I307" s="13">
        <v>2.08</v>
      </c>
      <c r="J307" s="18">
        <v>229</v>
      </c>
      <c r="K307" s="22">
        <f t="shared" si="13"/>
        <v>229</v>
      </c>
      <c r="L307" s="12" t="s">
        <v>845</v>
      </c>
      <c r="M307" s="12">
        <v>1</v>
      </c>
      <c r="N307" s="12"/>
    </row>
    <row r="308" spans="1:14" x14ac:dyDescent="0.25">
      <c r="A308" s="12" t="s">
        <v>801</v>
      </c>
      <c r="B308" s="12" t="s">
        <v>1168</v>
      </c>
      <c r="C308" s="12" t="s">
        <v>766</v>
      </c>
      <c r="D308" s="12" t="s">
        <v>1052</v>
      </c>
      <c r="E308" s="12"/>
      <c r="F308" s="12" t="s">
        <v>603</v>
      </c>
      <c r="G308" s="12">
        <v>15</v>
      </c>
      <c r="H308" s="12">
        <v>1</v>
      </c>
      <c r="I308" s="13">
        <v>2.08</v>
      </c>
      <c r="J308" s="18">
        <v>229</v>
      </c>
      <c r="K308" s="22">
        <f t="shared" si="13"/>
        <v>229</v>
      </c>
      <c r="L308" s="12" t="s">
        <v>846</v>
      </c>
      <c r="M308" s="12">
        <v>1</v>
      </c>
      <c r="N308" s="12"/>
    </row>
    <row r="309" spans="1:14" x14ac:dyDescent="0.25">
      <c r="A309" s="12" t="s">
        <v>802</v>
      </c>
      <c r="B309" s="12" t="s">
        <v>1168</v>
      </c>
      <c r="C309" s="12" t="s">
        <v>767</v>
      </c>
      <c r="D309" s="12" t="s">
        <v>1135</v>
      </c>
      <c r="E309" s="12"/>
      <c r="F309" s="12" t="s">
        <v>603</v>
      </c>
      <c r="G309" s="12">
        <v>15</v>
      </c>
      <c r="H309" s="12">
        <v>1</v>
      </c>
      <c r="I309" s="13">
        <v>2.08</v>
      </c>
      <c r="J309" s="18">
        <v>229</v>
      </c>
      <c r="K309" s="22">
        <f t="shared" si="13"/>
        <v>229</v>
      </c>
      <c r="L309" s="12" t="s">
        <v>847</v>
      </c>
      <c r="M309" s="12">
        <v>3</v>
      </c>
      <c r="N309" s="12"/>
    </row>
    <row r="310" spans="1:14" x14ac:dyDescent="0.25">
      <c r="A310" s="12" t="s">
        <v>803</v>
      </c>
      <c r="B310" s="12" t="s">
        <v>1168</v>
      </c>
      <c r="C310" s="12" t="s">
        <v>768</v>
      </c>
      <c r="D310" s="12" t="s">
        <v>531</v>
      </c>
      <c r="E310" s="12"/>
      <c r="F310" s="12" t="s">
        <v>603</v>
      </c>
      <c r="G310" s="12">
        <v>15</v>
      </c>
      <c r="H310" s="12">
        <v>1</v>
      </c>
      <c r="I310" s="13">
        <v>2.08</v>
      </c>
      <c r="J310" s="18">
        <v>229</v>
      </c>
      <c r="K310" s="22">
        <f t="shared" si="13"/>
        <v>229</v>
      </c>
      <c r="L310" s="12" t="s">
        <v>848</v>
      </c>
      <c r="M310" s="12">
        <v>14</v>
      </c>
      <c r="N310" s="12"/>
    </row>
    <row r="311" spans="1:14" x14ac:dyDescent="0.25">
      <c r="A311" s="12" t="s">
        <v>804</v>
      </c>
      <c r="B311" s="12" t="s">
        <v>1168</v>
      </c>
      <c r="C311" s="12" t="s">
        <v>769</v>
      </c>
      <c r="D311" s="12" t="s">
        <v>1151</v>
      </c>
      <c r="E311" s="12"/>
      <c r="F311" s="12" t="s">
        <v>603</v>
      </c>
      <c r="G311" s="12">
        <v>15</v>
      </c>
      <c r="H311" s="12">
        <v>1</v>
      </c>
      <c r="I311" s="13">
        <v>2.08</v>
      </c>
      <c r="J311" s="18">
        <v>229</v>
      </c>
      <c r="K311" s="22">
        <f t="shared" si="13"/>
        <v>229</v>
      </c>
      <c r="L311" s="12" t="s">
        <v>849</v>
      </c>
      <c r="M311" s="12">
        <v>13</v>
      </c>
      <c r="N311" s="12"/>
    </row>
    <row r="312" spans="1:14" x14ac:dyDescent="0.25">
      <c r="A312" s="12" t="s">
        <v>805</v>
      </c>
      <c r="B312" s="12" t="s">
        <v>1168</v>
      </c>
      <c r="C312" s="12" t="s">
        <v>770</v>
      </c>
      <c r="D312" s="12" t="s">
        <v>1151</v>
      </c>
      <c r="E312" s="12"/>
      <c r="F312" s="12" t="s">
        <v>603</v>
      </c>
      <c r="G312" s="12">
        <v>15</v>
      </c>
      <c r="H312" s="12">
        <v>1</v>
      </c>
      <c r="I312" s="13">
        <v>2.08</v>
      </c>
      <c r="J312" s="18">
        <v>229</v>
      </c>
      <c r="K312" s="22">
        <f t="shared" si="13"/>
        <v>229</v>
      </c>
      <c r="L312" s="12" t="s">
        <v>850</v>
      </c>
      <c r="M312" s="12">
        <v>3</v>
      </c>
      <c r="N312" s="12"/>
    </row>
    <row r="313" spans="1:14" x14ac:dyDescent="0.25">
      <c r="A313" s="12" t="s">
        <v>806</v>
      </c>
      <c r="B313" s="12" t="s">
        <v>1169</v>
      </c>
      <c r="C313" s="12" t="s">
        <v>771</v>
      </c>
      <c r="D313" s="12" t="s">
        <v>1117</v>
      </c>
      <c r="E313" s="12"/>
      <c r="F313" s="12" t="s">
        <v>831</v>
      </c>
      <c r="G313" s="12">
        <v>15</v>
      </c>
      <c r="H313" s="12">
        <v>15</v>
      </c>
      <c r="I313" s="13">
        <v>3.09</v>
      </c>
      <c r="J313" s="18">
        <v>340</v>
      </c>
      <c r="K313" s="22">
        <f t="shared" si="13"/>
        <v>22.666666666666668</v>
      </c>
      <c r="L313" s="12" t="s">
        <v>851</v>
      </c>
      <c r="M313" s="12">
        <v>10</v>
      </c>
      <c r="N313" s="12"/>
    </row>
    <row r="314" spans="1:14" x14ac:dyDescent="0.25">
      <c r="A314" s="12" t="s">
        <v>807</v>
      </c>
      <c r="B314" s="12" t="s">
        <v>1169</v>
      </c>
      <c r="C314" s="12" t="s">
        <v>772</v>
      </c>
      <c r="D314" s="12" t="s">
        <v>532</v>
      </c>
      <c r="E314" s="12"/>
      <c r="F314" s="12" t="s">
        <v>760</v>
      </c>
      <c r="G314" s="12">
        <v>15</v>
      </c>
      <c r="H314" s="12">
        <v>10</v>
      </c>
      <c r="I314" s="13">
        <v>2.73</v>
      </c>
      <c r="J314" s="18">
        <v>300</v>
      </c>
      <c r="K314" s="22">
        <f t="shared" si="13"/>
        <v>30</v>
      </c>
      <c r="L314" s="12" t="s">
        <v>852</v>
      </c>
      <c r="M314" s="12">
        <v>4</v>
      </c>
      <c r="N314" s="12"/>
    </row>
    <row r="315" spans="1:14" x14ac:dyDescent="0.25">
      <c r="A315" s="12" t="s">
        <v>808</v>
      </c>
      <c r="B315" s="12" t="s">
        <v>1169</v>
      </c>
      <c r="C315" s="12" t="s">
        <v>773</v>
      </c>
      <c r="D315" s="12" t="s">
        <v>531</v>
      </c>
      <c r="E315" s="12"/>
      <c r="F315" s="12" t="s">
        <v>710</v>
      </c>
      <c r="G315" s="12">
        <v>15</v>
      </c>
      <c r="H315" s="12">
        <v>15</v>
      </c>
      <c r="I315" s="13">
        <v>2.88</v>
      </c>
      <c r="J315" s="18">
        <v>317</v>
      </c>
      <c r="K315" s="22">
        <f t="shared" si="13"/>
        <v>21.133333333333333</v>
      </c>
      <c r="L315" s="12" t="s">
        <v>853</v>
      </c>
      <c r="M315" s="12">
        <v>9</v>
      </c>
      <c r="N315" s="12"/>
    </row>
    <row r="316" spans="1:14" x14ac:dyDescent="0.25">
      <c r="A316" s="12" t="s">
        <v>809</v>
      </c>
      <c r="B316" s="12" t="s">
        <v>1169</v>
      </c>
      <c r="C316" s="12" t="s">
        <v>774</v>
      </c>
      <c r="D316" s="12" t="s">
        <v>1071</v>
      </c>
      <c r="E316" s="12"/>
      <c r="F316" s="12" t="s">
        <v>760</v>
      </c>
      <c r="G316" s="12">
        <v>15</v>
      </c>
      <c r="H316" s="12">
        <v>10</v>
      </c>
      <c r="I316" s="13">
        <v>3.02</v>
      </c>
      <c r="J316" s="18">
        <v>332</v>
      </c>
      <c r="K316" s="22">
        <f t="shared" si="13"/>
        <v>33.200000000000003</v>
      </c>
      <c r="L316" s="12" t="s">
        <v>854</v>
      </c>
      <c r="M316" s="12">
        <v>9</v>
      </c>
      <c r="N316" s="12"/>
    </row>
    <row r="317" spans="1:14" hidden="1" x14ac:dyDescent="0.25">
      <c r="A317" s="12" t="s">
        <v>810</v>
      </c>
      <c r="B317" s="12" t="s">
        <v>1170</v>
      </c>
      <c r="C317" s="12" t="s">
        <v>775</v>
      </c>
      <c r="D317" s="12" t="s">
        <v>1077</v>
      </c>
      <c r="E317" s="12"/>
      <c r="F317" s="12" t="s">
        <v>711</v>
      </c>
      <c r="G317" s="12">
        <v>15</v>
      </c>
      <c r="H317" s="12">
        <v>20</v>
      </c>
      <c r="I317" s="13">
        <v>2.14</v>
      </c>
      <c r="J317" s="18">
        <v>235</v>
      </c>
      <c r="K317" s="22">
        <f t="shared" si="13"/>
        <v>11.75</v>
      </c>
      <c r="L317" s="12" t="s">
        <v>855</v>
      </c>
      <c r="M317" s="12">
        <v>0</v>
      </c>
      <c r="N317" s="12"/>
    </row>
    <row r="318" spans="1:14" x14ac:dyDescent="0.25">
      <c r="A318" s="12" t="s">
        <v>811</v>
      </c>
      <c r="B318" s="12" t="s">
        <v>1170</v>
      </c>
      <c r="C318" s="12" t="s">
        <v>776</v>
      </c>
      <c r="D318" s="12" t="s">
        <v>1077</v>
      </c>
      <c r="E318" s="12"/>
      <c r="F318" s="12" t="s">
        <v>711</v>
      </c>
      <c r="G318" s="12">
        <v>15</v>
      </c>
      <c r="H318" s="12">
        <v>20</v>
      </c>
      <c r="I318" s="13">
        <v>2.1800000000000002</v>
      </c>
      <c r="J318" s="18">
        <v>240</v>
      </c>
      <c r="K318" s="22">
        <f t="shared" si="13"/>
        <v>12</v>
      </c>
      <c r="L318" s="12" t="s">
        <v>856</v>
      </c>
      <c r="M318" s="12">
        <v>14</v>
      </c>
      <c r="N318" s="12"/>
    </row>
    <row r="319" spans="1:14" hidden="1" x14ac:dyDescent="0.25">
      <c r="A319" s="12" t="s">
        <v>812</v>
      </c>
      <c r="B319" s="12" t="s">
        <v>1171</v>
      </c>
      <c r="C319" s="12" t="s">
        <v>777</v>
      </c>
      <c r="D319" s="12" t="s">
        <v>1063</v>
      </c>
      <c r="E319" s="12"/>
      <c r="F319" s="12" t="s">
        <v>669</v>
      </c>
      <c r="G319" s="12">
        <v>10</v>
      </c>
      <c r="H319" s="12">
        <v>1</v>
      </c>
      <c r="I319" s="13">
        <v>3.02</v>
      </c>
      <c r="J319" s="18">
        <v>332</v>
      </c>
      <c r="K319" s="22">
        <f t="shared" si="13"/>
        <v>332</v>
      </c>
      <c r="L319" s="12" t="s">
        <v>857</v>
      </c>
      <c r="M319" s="12">
        <v>0</v>
      </c>
      <c r="N319" s="12"/>
    </row>
    <row r="320" spans="1:14" hidden="1" x14ac:dyDescent="0.25">
      <c r="A320" s="12" t="s">
        <v>813</v>
      </c>
      <c r="B320" s="12" t="s">
        <v>1172</v>
      </c>
      <c r="C320" s="12" t="s">
        <v>778</v>
      </c>
      <c r="D320" s="12" t="s">
        <v>1077</v>
      </c>
      <c r="E320" s="12"/>
      <c r="F320" s="12" t="s">
        <v>711</v>
      </c>
      <c r="G320" s="12">
        <v>15</v>
      </c>
      <c r="H320" s="12">
        <v>15</v>
      </c>
      <c r="I320" s="13">
        <v>2.88</v>
      </c>
      <c r="J320" s="18">
        <v>317</v>
      </c>
      <c r="K320" s="22">
        <f t="shared" si="13"/>
        <v>21.133333333333333</v>
      </c>
      <c r="L320" s="12" t="s">
        <v>858</v>
      </c>
      <c r="M320" s="12">
        <v>0</v>
      </c>
      <c r="N320" s="12"/>
    </row>
    <row r="321" spans="1:14" x14ac:dyDescent="0.25">
      <c r="A321" s="12" t="s">
        <v>814</v>
      </c>
      <c r="B321" s="12" t="s">
        <v>1173</v>
      </c>
      <c r="C321" s="12" t="s">
        <v>779</v>
      </c>
      <c r="D321" s="12" t="s">
        <v>1067</v>
      </c>
      <c r="E321" s="12"/>
      <c r="F321" s="12" t="s">
        <v>604</v>
      </c>
      <c r="G321" s="12">
        <v>10</v>
      </c>
      <c r="H321" s="12">
        <v>3</v>
      </c>
      <c r="I321" s="13">
        <v>2.96</v>
      </c>
      <c r="J321" s="18">
        <v>326</v>
      </c>
      <c r="K321" s="22">
        <f t="shared" si="13"/>
        <v>108.66666666666667</v>
      </c>
      <c r="L321" s="12" t="s">
        <v>859</v>
      </c>
      <c r="M321" s="12">
        <v>5</v>
      </c>
      <c r="N321" s="12"/>
    </row>
    <row r="322" spans="1:14" hidden="1" x14ac:dyDescent="0.25">
      <c r="A322" s="12" t="s">
        <v>815</v>
      </c>
      <c r="B322" s="12" t="s">
        <v>1174</v>
      </c>
      <c r="C322" s="12" t="s">
        <v>780</v>
      </c>
      <c r="D322" s="12" t="s">
        <v>1077</v>
      </c>
      <c r="E322" s="12"/>
      <c r="F322" s="12" t="s">
        <v>711</v>
      </c>
      <c r="G322" s="12">
        <v>15</v>
      </c>
      <c r="H322" s="12">
        <v>25</v>
      </c>
      <c r="I322" s="13">
        <v>1.62</v>
      </c>
      <c r="J322" s="18">
        <v>178</v>
      </c>
      <c r="K322" s="22">
        <f t="shared" si="13"/>
        <v>7.12</v>
      </c>
      <c r="L322" s="12" t="s">
        <v>860</v>
      </c>
      <c r="M322" s="12">
        <v>0</v>
      </c>
      <c r="N322" s="12"/>
    </row>
    <row r="323" spans="1:14" x14ac:dyDescent="0.25">
      <c r="A323" s="12" t="s">
        <v>816</v>
      </c>
      <c r="B323" s="12" t="s">
        <v>1175</v>
      </c>
      <c r="C323" s="12" t="s">
        <v>781</v>
      </c>
      <c r="D323" s="12" t="s">
        <v>1077</v>
      </c>
      <c r="E323" s="12"/>
      <c r="F323" s="12" t="s">
        <v>33</v>
      </c>
      <c r="G323" s="12">
        <v>10</v>
      </c>
      <c r="H323" s="12">
        <v>5</v>
      </c>
      <c r="I323" s="13">
        <v>1.93</v>
      </c>
      <c r="J323" s="18">
        <v>212</v>
      </c>
      <c r="K323" s="22">
        <f t="shared" si="13"/>
        <v>42.4</v>
      </c>
      <c r="L323" s="12" t="s">
        <v>861</v>
      </c>
      <c r="M323" s="12">
        <v>3</v>
      </c>
      <c r="N323" s="12"/>
    </row>
    <row r="324" spans="1:14" hidden="1" x14ac:dyDescent="0.25">
      <c r="A324" s="12" t="s">
        <v>817</v>
      </c>
      <c r="B324" s="12" t="s">
        <v>1176</v>
      </c>
      <c r="C324" s="12" t="s">
        <v>782</v>
      </c>
      <c r="D324" s="12" t="s">
        <v>1065</v>
      </c>
      <c r="E324" s="12"/>
      <c r="F324" s="12" t="s">
        <v>46</v>
      </c>
      <c r="G324" s="12">
        <v>12</v>
      </c>
      <c r="H324" s="12">
        <v>5</v>
      </c>
      <c r="I324" s="13">
        <v>2.88</v>
      </c>
      <c r="J324" s="18">
        <v>317</v>
      </c>
      <c r="K324" s="22">
        <f t="shared" si="13"/>
        <v>63.4</v>
      </c>
      <c r="L324" s="12" t="s">
        <v>862</v>
      </c>
      <c r="M324" s="12">
        <v>0</v>
      </c>
      <c r="N324" s="12"/>
    </row>
    <row r="325" spans="1:14" hidden="1" x14ac:dyDescent="0.25">
      <c r="A325" s="12" t="s">
        <v>818</v>
      </c>
      <c r="B325" s="12" t="s">
        <v>1177</v>
      </c>
      <c r="C325" s="12" t="s">
        <v>783</v>
      </c>
      <c r="D325" s="12" t="s">
        <v>1152</v>
      </c>
      <c r="E325" s="12"/>
      <c r="F325" s="12" t="s">
        <v>711</v>
      </c>
      <c r="G325" s="12">
        <v>15</v>
      </c>
      <c r="H325" s="12">
        <v>25</v>
      </c>
      <c r="I325" s="13">
        <v>1.41</v>
      </c>
      <c r="J325" s="18">
        <v>155</v>
      </c>
      <c r="K325" s="22">
        <f t="shared" si="13"/>
        <v>6.2</v>
      </c>
      <c r="L325" s="12" t="s">
        <v>863</v>
      </c>
      <c r="M325" s="12">
        <v>0</v>
      </c>
      <c r="N325" s="12"/>
    </row>
    <row r="326" spans="1:14" hidden="1" x14ac:dyDescent="0.25">
      <c r="A326" s="12" t="s">
        <v>819</v>
      </c>
      <c r="B326" s="12" t="s">
        <v>1178</v>
      </c>
      <c r="C326" s="12" t="s">
        <v>784</v>
      </c>
      <c r="D326" s="12" t="s">
        <v>1065</v>
      </c>
      <c r="E326" s="12"/>
      <c r="F326" s="12" t="s">
        <v>46</v>
      </c>
      <c r="G326" s="12">
        <v>15</v>
      </c>
      <c r="H326" s="12">
        <v>3</v>
      </c>
      <c r="I326" s="13">
        <v>8.25</v>
      </c>
      <c r="J326" s="18">
        <v>908</v>
      </c>
      <c r="K326" s="22">
        <f t="shared" si="13"/>
        <v>302.66666666666669</v>
      </c>
      <c r="L326" s="12" t="s">
        <v>864</v>
      </c>
      <c r="M326" s="12">
        <v>0</v>
      </c>
      <c r="N326" s="12"/>
    </row>
    <row r="327" spans="1:14" hidden="1" x14ac:dyDescent="0.25">
      <c r="A327" s="12" t="s">
        <v>820</v>
      </c>
      <c r="B327" s="12" t="s">
        <v>1178</v>
      </c>
      <c r="C327" s="12" t="s">
        <v>785</v>
      </c>
      <c r="D327" s="12" t="s">
        <v>1128</v>
      </c>
      <c r="E327" s="12"/>
      <c r="F327" s="12" t="s">
        <v>46</v>
      </c>
      <c r="G327" s="12">
        <v>15</v>
      </c>
      <c r="H327" s="12">
        <v>5</v>
      </c>
      <c r="I327" s="13">
        <v>4.28</v>
      </c>
      <c r="J327" s="18">
        <v>471</v>
      </c>
      <c r="K327" s="22">
        <f t="shared" si="13"/>
        <v>94.2</v>
      </c>
      <c r="L327" s="12" t="s">
        <v>865</v>
      </c>
      <c r="M327" s="12">
        <v>0</v>
      </c>
      <c r="N327" s="12"/>
    </row>
    <row r="328" spans="1:14" x14ac:dyDescent="0.25">
      <c r="A328" s="12" t="s">
        <v>821</v>
      </c>
      <c r="B328" s="12" t="s">
        <v>1179</v>
      </c>
      <c r="C328" s="12" t="s">
        <v>786</v>
      </c>
      <c r="D328" s="12" t="s">
        <v>263</v>
      </c>
      <c r="E328" s="12"/>
      <c r="F328" s="12" t="s">
        <v>832</v>
      </c>
      <c r="G328" s="12">
        <v>15</v>
      </c>
      <c r="H328" s="12">
        <v>15</v>
      </c>
      <c r="I328" s="13">
        <v>2.88</v>
      </c>
      <c r="J328" s="18">
        <v>317</v>
      </c>
      <c r="K328" s="22">
        <f t="shared" si="13"/>
        <v>21.133333333333333</v>
      </c>
      <c r="L328" s="12" t="s">
        <v>866</v>
      </c>
      <c r="M328" s="12">
        <v>6</v>
      </c>
      <c r="N328" s="12"/>
    </row>
    <row r="329" spans="1:14" x14ac:dyDescent="0.25">
      <c r="A329" s="12" t="s">
        <v>822</v>
      </c>
      <c r="B329" s="12" t="s">
        <v>1179</v>
      </c>
      <c r="C329" s="12" t="s">
        <v>787</v>
      </c>
      <c r="D329" s="12" t="s">
        <v>1056</v>
      </c>
      <c r="E329" s="12"/>
      <c r="F329" s="12" t="s">
        <v>832</v>
      </c>
      <c r="G329" s="12">
        <v>15</v>
      </c>
      <c r="H329" s="12">
        <v>15</v>
      </c>
      <c r="I329" s="13">
        <v>2.88</v>
      </c>
      <c r="J329" s="18">
        <v>317</v>
      </c>
      <c r="K329" s="22">
        <f t="shared" si="13"/>
        <v>21.133333333333333</v>
      </c>
      <c r="L329" s="12" t="s">
        <v>867</v>
      </c>
      <c r="M329" s="12">
        <v>6</v>
      </c>
      <c r="N329" s="12"/>
    </row>
    <row r="330" spans="1:14" x14ac:dyDescent="0.25">
      <c r="A330" s="12" t="s">
        <v>823</v>
      </c>
      <c r="B330" s="12" t="s">
        <v>1179</v>
      </c>
      <c r="C330" s="12" t="s">
        <v>788</v>
      </c>
      <c r="D330" s="12" t="s">
        <v>1067</v>
      </c>
      <c r="E330" s="12"/>
      <c r="F330" s="12" t="s">
        <v>832</v>
      </c>
      <c r="G330" s="12">
        <v>15</v>
      </c>
      <c r="H330" s="12">
        <v>15</v>
      </c>
      <c r="I330" s="13">
        <v>2.88</v>
      </c>
      <c r="J330" s="18">
        <v>317</v>
      </c>
      <c r="K330" s="22">
        <f t="shared" si="13"/>
        <v>21.133333333333333</v>
      </c>
      <c r="L330" s="12" t="s">
        <v>868</v>
      </c>
      <c r="M330" s="12">
        <v>6</v>
      </c>
      <c r="N330" s="12"/>
    </row>
    <row r="331" spans="1:14" x14ac:dyDescent="0.25">
      <c r="A331" s="12" t="s">
        <v>824</v>
      </c>
      <c r="B331" s="12" t="s">
        <v>1179</v>
      </c>
      <c r="C331" s="12" t="s">
        <v>789</v>
      </c>
      <c r="D331" s="12" t="s">
        <v>1052</v>
      </c>
      <c r="E331" s="12"/>
      <c r="F331" s="12" t="s">
        <v>832</v>
      </c>
      <c r="G331" s="12">
        <v>15</v>
      </c>
      <c r="H331" s="12">
        <v>15</v>
      </c>
      <c r="I331" s="13">
        <v>2.88</v>
      </c>
      <c r="J331" s="18">
        <v>317</v>
      </c>
      <c r="K331" s="22">
        <f t="shared" si="13"/>
        <v>21.133333333333333</v>
      </c>
      <c r="L331" s="12" t="s">
        <v>869</v>
      </c>
      <c r="M331" s="12">
        <v>6</v>
      </c>
      <c r="N331" s="12"/>
    </row>
    <row r="332" spans="1:14" x14ac:dyDescent="0.25">
      <c r="A332" s="12" t="s">
        <v>825</v>
      </c>
      <c r="B332" s="12" t="s">
        <v>1179</v>
      </c>
      <c r="C332" s="12" t="s">
        <v>790</v>
      </c>
      <c r="D332" s="12" t="s">
        <v>1077</v>
      </c>
      <c r="E332" s="12"/>
      <c r="F332" s="12" t="s">
        <v>832</v>
      </c>
      <c r="G332" s="12">
        <v>15</v>
      </c>
      <c r="H332" s="12">
        <v>15</v>
      </c>
      <c r="I332" s="13">
        <v>2.65</v>
      </c>
      <c r="J332" s="18">
        <v>292</v>
      </c>
      <c r="K332" s="22">
        <f t="shared" si="13"/>
        <v>19.466666666666665</v>
      </c>
      <c r="L332" s="12" t="s">
        <v>870</v>
      </c>
      <c r="M332" s="12">
        <v>10</v>
      </c>
      <c r="N332" s="12"/>
    </row>
    <row r="333" spans="1:14" hidden="1" x14ac:dyDescent="0.25">
      <c r="A333" s="12" t="s">
        <v>826</v>
      </c>
      <c r="B333" s="12" t="s">
        <v>1180</v>
      </c>
      <c r="C333" s="12" t="s">
        <v>791</v>
      </c>
      <c r="D333" s="12" t="s">
        <v>1077</v>
      </c>
      <c r="E333" s="12"/>
      <c r="F333" s="12" t="s">
        <v>711</v>
      </c>
      <c r="G333" s="12">
        <v>15</v>
      </c>
      <c r="H333" s="12">
        <v>25</v>
      </c>
      <c r="I333" s="13">
        <v>1.76</v>
      </c>
      <c r="J333" s="18">
        <v>194</v>
      </c>
      <c r="K333" s="22">
        <f t="shared" si="13"/>
        <v>7.76</v>
      </c>
      <c r="L333" s="12" t="s">
        <v>871</v>
      </c>
      <c r="M333" s="12">
        <v>0</v>
      </c>
      <c r="N333" s="12"/>
    </row>
    <row r="334" spans="1:14" hidden="1" x14ac:dyDescent="0.25">
      <c r="A334" s="12" t="s">
        <v>827</v>
      </c>
      <c r="B334" s="12" t="s">
        <v>1181</v>
      </c>
      <c r="C334" s="12" t="s">
        <v>792</v>
      </c>
      <c r="D334" s="12" t="s">
        <v>532</v>
      </c>
      <c r="E334" s="12"/>
      <c r="F334" s="12" t="s">
        <v>604</v>
      </c>
      <c r="G334" s="12">
        <v>15</v>
      </c>
      <c r="H334" s="12">
        <v>1</v>
      </c>
      <c r="I334" s="13">
        <v>2.44</v>
      </c>
      <c r="J334" s="18">
        <v>268</v>
      </c>
      <c r="K334" s="22">
        <f t="shared" si="13"/>
        <v>268</v>
      </c>
      <c r="L334" s="12" t="s">
        <v>872</v>
      </c>
      <c r="M334" s="12">
        <v>0</v>
      </c>
      <c r="N334" s="12"/>
    </row>
    <row r="335" spans="1:14" x14ac:dyDescent="0.25">
      <c r="A335" s="12" t="s">
        <v>828</v>
      </c>
      <c r="B335" s="12" t="s">
        <v>1182</v>
      </c>
      <c r="C335" s="12" t="s">
        <v>793</v>
      </c>
      <c r="D335" s="12" t="s">
        <v>1077</v>
      </c>
      <c r="E335" s="12"/>
      <c r="F335" s="12" t="s">
        <v>248</v>
      </c>
      <c r="G335" s="12">
        <v>12</v>
      </c>
      <c r="H335" s="12">
        <v>15</v>
      </c>
      <c r="I335" s="13">
        <v>2.44</v>
      </c>
      <c r="J335" s="18">
        <v>268</v>
      </c>
      <c r="K335" s="22">
        <f t="shared" si="13"/>
        <v>17.866666666666667</v>
      </c>
      <c r="L335" s="12" t="s">
        <v>873</v>
      </c>
      <c r="M335" s="12">
        <v>8</v>
      </c>
      <c r="N335" s="12"/>
    </row>
    <row r="336" spans="1:14" hidden="1" x14ac:dyDescent="0.25">
      <c r="A336" s="12" t="s">
        <v>829</v>
      </c>
      <c r="B336" s="12" t="s">
        <v>1183</v>
      </c>
      <c r="C336" s="12" t="s">
        <v>794</v>
      </c>
      <c r="D336" s="12" t="s">
        <v>1054</v>
      </c>
      <c r="E336" s="12"/>
      <c r="F336" s="12" t="s">
        <v>710</v>
      </c>
      <c r="G336" s="12">
        <v>15</v>
      </c>
      <c r="H336" s="12">
        <v>25</v>
      </c>
      <c r="I336" s="13">
        <v>1.41</v>
      </c>
      <c r="J336" s="18">
        <v>155</v>
      </c>
      <c r="K336" s="22">
        <f t="shared" si="13"/>
        <v>6.2</v>
      </c>
      <c r="L336" s="12" t="s">
        <v>874</v>
      </c>
      <c r="M336" s="12">
        <v>0</v>
      </c>
      <c r="N336" s="12"/>
    </row>
    <row r="337" spans="1:14" hidden="1" x14ac:dyDescent="0.25">
      <c r="A337" s="12" t="s">
        <v>830</v>
      </c>
      <c r="B337" s="12" t="s">
        <v>1184</v>
      </c>
      <c r="C337" s="12" t="s">
        <v>795</v>
      </c>
      <c r="D337" s="12" t="s">
        <v>1152</v>
      </c>
      <c r="E337" s="12"/>
      <c r="F337" s="12" t="s">
        <v>832</v>
      </c>
      <c r="G337" s="12">
        <v>15</v>
      </c>
      <c r="H337" s="12">
        <v>15</v>
      </c>
      <c r="I337" s="13">
        <v>2.44</v>
      </c>
      <c r="J337" s="18">
        <v>268</v>
      </c>
      <c r="K337" s="22">
        <f t="shared" si="13"/>
        <v>17.866666666666667</v>
      </c>
      <c r="L337" s="12" t="s">
        <v>875</v>
      </c>
      <c r="M337" s="12">
        <v>0</v>
      </c>
      <c r="N337" s="12"/>
    </row>
    <row r="338" spans="1:14" hidden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21"/>
      <c r="L338" s="12"/>
      <c r="M338" s="12">
        <v>0</v>
      </c>
      <c r="N338" s="12"/>
    </row>
    <row r="339" spans="1:14" x14ac:dyDescent="0.25">
      <c r="A339" s="15"/>
      <c r="B339" s="15"/>
      <c r="C339" s="15" t="s">
        <v>876</v>
      </c>
      <c r="D339" s="15"/>
      <c r="E339" s="15"/>
      <c r="F339" s="15"/>
      <c r="G339" s="15"/>
      <c r="H339" s="15"/>
      <c r="I339" s="15"/>
      <c r="J339" s="15"/>
      <c r="K339" s="23"/>
      <c r="L339" s="15"/>
      <c r="M339" s="15" t="s">
        <v>1207</v>
      </c>
      <c r="N339" s="15"/>
    </row>
    <row r="340" spans="1:14" hidden="1" x14ac:dyDescent="0.25">
      <c r="A340" s="12" t="s">
        <v>898</v>
      </c>
      <c r="B340" s="12" t="s">
        <v>1185</v>
      </c>
      <c r="C340" s="12" t="s">
        <v>877</v>
      </c>
      <c r="D340" s="12" t="s">
        <v>1054</v>
      </c>
      <c r="E340" s="12"/>
      <c r="F340" s="12" t="s">
        <v>33</v>
      </c>
      <c r="G340" s="12">
        <v>12</v>
      </c>
      <c r="H340" s="12">
        <v>1</v>
      </c>
      <c r="I340" s="13">
        <v>1.91</v>
      </c>
      <c r="J340" s="18">
        <v>210</v>
      </c>
      <c r="K340" s="22">
        <f t="shared" ref="K340:K379" si="14">J340/H340</f>
        <v>210</v>
      </c>
      <c r="L340" s="12" t="s">
        <v>921</v>
      </c>
      <c r="M340" s="12">
        <v>0</v>
      </c>
      <c r="N340" s="12"/>
    </row>
    <row r="341" spans="1:14" hidden="1" x14ac:dyDescent="0.25">
      <c r="A341" s="12" t="s">
        <v>899</v>
      </c>
      <c r="B341" s="12" t="s">
        <v>1185</v>
      </c>
      <c r="C341" s="12" t="s">
        <v>878</v>
      </c>
      <c r="D341" s="12" t="s">
        <v>1067</v>
      </c>
      <c r="E341" s="12"/>
      <c r="F341" s="12" t="s">
        <v>33</v>
      </c>
      <c r="G341" s="12">
        <v>12</v>
      </c>
      <c r="H341" s="12">
        <v>1</v>
      </c>
      <c r="I341" s="13">
        <v>2.21</v>
      </c>
      <c r="J341" s="18">
        <v>243</v>
      </c>
      <c r="K341" s="22">
        <f t="shared" si="14"/>
        <v>243</v>
      </c>
      <c r="L341" s="12" t="s">
        <v>922</v>
      </c>
      <c r="M341" s="12">
        <v>0</v>
      </c>
      <c r="N341" s="12"/>
    </row>
    <row r="342" spans="1:14" hidden="1" x14ac:dyDescent="0.25">
      <c r="A342" s="12" t="s">
        <v>900</v>
      </c>
      <c r="B342" s="12" t="s">
        <v>1186</v>
      </c>
      <c r="C342" s="12" t="s">
        <v>879</v>
      </c>
      <c r="D342" s="12" t="s">
        <v>263</v>
      </c>
      <c r="E342" s="12"/>
      <c r="F342" s="12" t="s">
        <v>919</v>
      </c>
      <c r="G342" s="12">
        <v>10</v>
      </c>
      <c r="H342" s="12">
        <v>1</v>
      </c>
      <c r="I342" s="13">
        <v>1.89</v>
      </c>
      <c r="J342" s="18">
        <v>208</v>
      </c>
      <c r="K342" s="22">
        <f t="shared" si="14"/>
        <v>208</v>
      </c>
      <c r="L342" s="12" t="s">
        <v>923</v>
      </c>
      <c r="M342" s="12">
        <v>0</v>
      </c>
      <c r="N342" s="12"/>
    </row>
    <row r="343" spans="1:14" hidden="1" x14ac:dyDescent="0.25">
      <c r="A343" s="12" t="s">
        <v>901</v>
      </c>
      <c r="B343" s="12" t="s">
        <v>1186</v>
      </c>
      <c r="C343" s="12" t="s">
        <v>880</v>
      </c>
      <c r="D343" s="12" t="s">
        <v>532</v>
      </c>
      <c r="E343" s="12"/>
      <c r="F343" s="12" t="s">
        <v>919</v>
      </c>
      <c r="G343" s="12">
        <v>10</v>
      </c>
      <c r="H343" s="12">
        <v>1</v>
      </c>
      <c r="I343" s="13">
        <v>1.93</v>
      </c>
      <c r="J343" s="18">
        <v>212</v>
      </c>
      <c r="K343" s="22">
        <f t="shared" si="14"/>
        <v>212</v>
      </c>
      <c r="L343" s="12" t="s">
        <v>924</v>
      </c>
      <c r="M343" s="12">
        <v>0</v>
      </c>
      <c r="N343" s="12"/>
    </row>
    <row r="344" spans="1:14" x14ac:dyDescent="0.25">
      <c r="A344" s="12" t="s">
        <v>902</v>
      </c>
      <c r="B344" s="12" t="s">
        <v>1187</v>
      </c>
      <c r="C344" s="12" t="s">
        <v>881</v>
      </c>
      <c r="D344" s="12" t="s">
        <v>1056</v>
      </c>
      <c r="E344" s="12"/>
      <c r="F344" s="12" t="s">
        <v>33</v>
      </c>
      <c r="G344" s="12">
        <v>6</v>
      </c>
      <c r="H344" s="12">
        <v>3</v>
      </c>
      <c r="I344" s="13">
        <v>3.4</v>
      </c>
      <c r="J344" s="18">
        <v>374</v>
      </c>
      <c r="K344" s="22">
        <f t="shared" si="14"/>
        <v>124.66666666666667</v>
      </c>
      <c r="L344" s="12" t="s">
        <v>925</v>
      </c>
      <c r="M344" s="12">
        <v>1</v>
      </c>
      <c r="N344" s="12"/>
    </row>
    <row r="345" spans="1:14" x14ac:dyDescent="0.25">
      <c r="A345" s="12" t="s">
        <v>903</v>
      </c>
      <c r="B345" s="12" t="s">
        <v>1187</v>
      </c>
      <c r="C345" s="12" t="s">
        <v>882</v>
      </c>
      <c r="D345" s="12" t="s">
        <v>531</v>
      </c>
      <c r="E345" s="12"/>
      <c r="F345" s="12" t="s">
        <v>33</v>
      </c>
      <c r="G345" s="12">
        <v>6</v>
      </c>
      <c r="H345" s="12">
        <v>3</v>
      </c>
      <c r="I345" s="13">
        <v>3.4</v>
      </c>
      <c r="J345" s="18">
        <v>374</v>
      </c>
      <c r="K345" s="22">
        <f t="shared" si="14"/>
        <v>124.66666666666667</v>
      </c>
      <c r="L345" s="12" t="s">
        <v>926</v>
      </c>
      <c r="M345" s="12">
        <v>4</v>
      </c>
      <c r="N345" s="12"/>
    </row>
    <row r="346" spans="1:14" x14ac:dyDescent="0.25">
      <c r="A346" s="12" t="s">
        <v>904</v>
      </c>
      <c r="B346" s="12" t="s">
        <v>1187</v>
      </c>
      <c r="C346" s="12" t="s">
        <v>883</v>
      </c>
      <c r="D346" s="12" t="s">
        <v>1153</v>
      </c>
      <c r="E346" s="12"/>
      <c r="F346" s="12" t="s">
        <v>33</v>
      </c>
      <c r="G346" s="12">
        <v>6</v>
      </c>
      <c r="H346" s="12">
        <v>3</v>
      </c>
      <c r="I346" s="13">
        <v>3.21</v>
      </c>
      <c r="J346" s="18">
        <v>353</v>
      </c>
      <c r="K346" s="22">
        <f t="shared" si="14"/>
        <v>117.66666666666667</v>
      </c>
      <c r="L346" s="12" t="s">
        <v>927</v>
      </c>
      <c r="M346" s="12">
        <v>4</v>
      </c>
      <c r="N346" s="12"/>
    </row>
    <row r="347" spans="1:14" x14ac:dyDescent="0.25">
      <c r="A347" s="12" t="s">
        <v>905</v>
      </c>
      <c r="B347" s="12" t="s">
        <v>1187</v>
      </c>
      <c r="C347" s="12" t="s">
        <v>884</v>
      </c>
      <c r="D347" s="12" t="s">
        <v>1139</v>
      </c>
      <c r="E347" s="12"/>
      <c r="F347" s="12" t="s">
        <v>33</v>
      </c>
      <c r="G347" s="12">
        <v>6</v>
      </c>
      <c r="H347" s="12">
        <v>3</v>
      </c>
      <c r="I347" s="13">
        <v>3.05</v>
      </c>
      <c r="J347" s="18">
        <v>336</v>
      </c>
      <c r="K347" s="22">
        <f t="shared" si="14"/>
        <v>112</v>
      </c>
      <c r="L347" s="12" t="s">
        <v>928</v>
      </c>
      <c r="M347" s="12">
        <v>4</v>
      </c>
      <c r="N347" s="12"/>
    </row>
    <row r="348" spans="1:14" x14ac:dyDescent="0.25">
      <c r="A348" s="12" t="s">
        <v>906</v>
      </c>
      <c r="B348" s="12" t="s">
        <v>1187</v>
      </c>
      <c r="C348" s="12" t="s">
        <v>885</v>
      </c>
      <c r="D348" s="12" t="s">
        <v>532</v>
      </c>
      <c r="E348" s="12"/>
      <c r="F348" s="12" t="s">
        <v>33</v>
      </c>
      <c r="G348" s="12">
        <v>6</v>
      </c>
      <c r="H348" s="12">
        <v>3</v>
      </c>
      <c r="I348" s="13">
        <v>3.05</v>
      </c>
      <c r="J348" s="18">
        <v>336</v>
      </c>
      <c r="K348" s="22">
        <f t="shared" si="14"/>
        <v>112</v>
      </c>
      <c r="L348" s="12" t="s">
        <v>929</v>
      </c>
      <c r="M348" s="12">
        <v>3</v>
      </c>
      <c r="N348" s="12"/>
    </row>
    <row r="349" spans="1:14" x14ac:dyDescent="0.25">
      <c r="A349" s="12" t="s">
        <v>907</v>
      </c>
      <c r="B349" s="12" t="s">
        <v>1187</v>
      </c>
      <c r="C349" s="12" t="s">
        <v>886</v>
      </c>
      <c r="D349" s="12" t="s">
        <v>263</v>
      </c>
      <c r="E349" s="12"/>
      <c r="F349" s="12" t="s">
        <v>33</v>
      </c>
      <c r="G349" s="12">
        <v>6</v>
      </c>
      <c r="H349" s="12">
        <v>3</v>
      </c>
      <c r="I349" s="13">
        <v>3.05</v>
      </c>
      <c r="J349" s="18">
        <v>336</v>
      </c>
      <c r="K349" s="22">
        <f t="shared" si="14"/>
        <v>112</v>
      </c>
      <c r="L349" s="12" t="s">
        <v>930</v>
      </c>
      <c r="M349" s="12">
        <v>4</v>
      </c>
      <c r="N349" s="12"/>
    </row>
    <row r="350" spans="1:14" x14ac:dyDescent="0.25">
      <c r="A350" s="12" t="s">
        <v>908</v>
      </c>
      <c r="B350" s="12" t="s">
        <v>1188</v>
      </c>
      <c r="C350" s="12" t="s">
        <v>887</v>
      </c>
      <c r="D350" s="12" t="s">
        <v>1067</v>
      </c>
      <c r="E350" s="12"/>
      <c r="F350" s="12" t="s">
        <v>33</v>
      </c>
      <c r="G350" s="12">
        <v>10</v>
      </c>
      <c r="H350" s="12">
        <v>10</v>
      </c>
      <c r="I350" s="13">
        <v>14.11</v>
      </c>
      <c r="J350" s="18">
        <v>1552</v>
      </c>
      <c r="K350" s="22">
        <f t="shared" si="14"/>
        <v>155.19999999999999</v>
      </c>
      <c r="L350" s="12" t="s">
        <v>931</v>
      </c>
      <c r="M350" s="12">
        <v>10</v>
      </c>
      <c r="N350" s="12"/>
    </row>
    <row r="351" spans="1:14" hidden="1" x14ac:dyDescent="0.25">
      <c r="A351" s="12" t="s">
        <v>909</v>
      </c>
      <c r="B351" s="12" t="s">
        <v>1189</v>
      </c>
      <c r="C351" s="12" t="s">
        <v>888</v>
      </c>
      <c r="D351" s="12" t="s">
        <v>1052</v>
      </c>
      <c r="E351" s="12"/>
      <c r="F351" s="12" t="s">
        <v>33</v>
      </c>
      <c r="G351" s="12">
        <v>10</v>
      </c>
      <c r="H351" s="12">
        <v>1</v>
      </c>
      <c r="I351" s="13">
        <v>3.23</v>
      </c>
      <c r="J351" s="18">
        <v>355</v>
      </c>
      <c r="K351" s="22">
        <f t="shared" si="14"/>
        <v>355</v>
      </c>
      <c r="L351" s="12" t="s">
        <v>932</v>
      </c>
      <c r="M351" s="12">
        <v>0</v>
      </c>
      <c r="N351" s="12"/>
    </row>
    <row r="352" spans="1:14" hidden="1" x14ac:dyDescent="0.25">
      <c r="A352" s="12" t="s">
        <v>910</v>
      </c>
      <c r="B352" s="12" t="s">
        <v>1189</v>
      </c>
      <c r="C352" s="12" t="s">
        <v>889</v>
      </c>
      <c r="D352" s="12" t="s">
        <v>531</v>
      </c>
      <c r="E352" s="12"/>
      <c r="F352" s="12" t="s">
        <v>33</v>
      </c>
      <c r="G352" s="12">
        <v>10</v>
      </c>
      <c r="H352" s="12">
        <v>1</v>
      </c>
      <c r="I352" s="13">
        <v>3.47</v>
      </c>
      <c r="J352" s="18">
        <v>382</v>
      </c>
      <c r="K352" s="22">
        <f t="shared" si="14"/>
        <v>382</v>
      </c>
      <c r="L352" s="12" t="s">
        <v>933</v>
      </c>
      <c r="M352" s="12">
        <v>0</v>
      </c>
      <c r="N352" s="12"/>
    </row>
    <row r="353" spans="1:14" x14ac:dyDescent="0.25">
      <c r="A353" s="12" t="s">
        <v>911</v>
      </c>
      <c r="B353" s="12" t="s">
        <v>1190</v>
      </c>
      <c r="C353" s="12" t="s">
        <v>890</v>
      </c>
      <c r="D353" s="12" t="s">
        <v>1067</v>
      </c>
      <c r="E353" s="12"/>
      <c r="F353" s="12" t="s">
        <v>920</v>
      </c>
      <c r="G353" s="12">
        <v>10</v>
      </c>
      <c r="H353" s="12">
        <v>1</v>
      </c>
      <c r="I353" s="13">
        <v>3.23</v>
      </c>
      <c r="J353" s="18">
        <v>355</v>
      </c>
      <c r="K353" s="22">
        <f t="shared" si="14"/>
        <v>355</v>
      </c>
      <c r="L353" s="12" t="s">
        <v>934</v>
      </c>
      <c r="M353" s="12">
        <v>5</v>
      </c>
      <c r="N353" s="12"/>
    </row>
    <row r="354" spans="1:14" hidden="1" x14ac:dyDescent="0.25">
      <c r="A354" s="12" t="s">
        <v>912</v>
      </c>
      <c r="B354" s="12" t="s">
        <v>1191</v>
      </c>
      <c r="C354" s="12" t="s">
        <v>891</v>
      </c>
      <c r="D354" s="12" t="s">
        <v>1128</v>
      </c>
      <c r="E354" s="12"/>
      <c r="F354" s="12" t="s">
        <v>33</v>
      </c>
      <c r="G354" s="12">
        <v>12</v>
      </c>
      <c r="H354" s="12">
        <v>1</v>
      </c>
      <c r="I354" s="13">
        <v>3.38</v>
      </c>
      <c r="J354" s="18">
        <v>372</v>
      </c>
      <c r="K354" s="22">
        <f t="shared" si="14"/>
        <v>372</v>
      </c>
      <c r="L354" s="12" t="s">
        <v>935</v>
      </c>
      <c r="M354" s="12">
        <v>0</v>
      </c>
      <c r="N354" s="12"/>
    </row>
    <row r="355" spans="1:14" hidden="1" x14ac:dyDescent="0.25">
      <c r="A355" s="12" t="s">
        <v>913</v>
      </c>
      <c r="B355" s="12" t="s">
        <v>1191</v>
      </c>
      <c r="C355" s="12" t="s">
        <v>892</v>
      </c>
      <c r="D355" s="12" t="s">
        <v>1065</v>
      </c>
      <c r="E355" s="12"/>
      <c r="F355" s="12" t="s">
        <v>33</v>
      </c>
      <c r="G355" s="12">
        <v>12</v>
      </c>
      <c r="H355" s="12">
        <v>1</v>
      </c>
      <c r="I355" s="13">
        <v>3.09</v>
      </c>
      <c r="J355" s="18">
        <v>340</v>
      </c>
      <c r="K355" s="22">
        <f t="shared" si="14"/>
        <v>340</v>
      </c>
      <c r="L355" s="12" t="s">
        <v>936</v>
      </c>
      <c r="M355" s="12">
        <v>0</v>
      </c>
      <c r="N355" s="12"/>
    </row>
    <row r="356" spans="1:14" hidden="1" x14ac:dyDescent="0.25">
      <c r="A356" s="12" t="s">
        <v>914</v>
      </c>
      <c r="B356" s="12" t="s">
        <v>1191</v>
      </c>
      <c r="C356" s="12" t="s">
        <v>893</v>
      </c>
      <c r="D356" s="12" t="s">
        <v>1154</v>
      </c>
      <c r="E356" s="12"/>
      <c r="F356" s="12" t="s">
        <v>33</v>
      </c>
      <c r="G356" s="12">
        <v>12</v>
      </c>
      <c r="H356" s="12">
        <v>1</v>
      </c>
      <c r="I356" s="13">
        <v>2.5</v>
      </c>
      <c r="J356" s="18">
        <v>275</v>
      </c>
      <c r="K356" s="22">
        <f t="shared" si="14"/>
        <v>275</v>
      </c>
      <c r="L356" s="12" t="s">
        <v>937</v>
      </c>
      <c r="M356" s="12">
        <v>0</v>
      </c>
      <c r="N356" s="12"/>
    </row>
    <row r="357" spans="1:14" hidden="1" x14ac:dyDescent="0.25">
      <c r="A357" s="12" t="s">
        <v>915</v>
      </c>
      <c r="B357" s="12" t="s">
        <v>1191</v>
      </c>
      <c r="C357" s="12" t="s">
        <v>894</v>
      </c>
      <c r="D357" s="12" t="s">
        <v>531</v>
      </c>
      <c r="E357" s="12"/>
      <c r="F357" s="12" t="s">
        <v>33</v>
      </c>
      <c r="G357" s="12">
        <v>12</v>
      </c>
      <c r="H357" s="12">
        <v>1</v>
      </c>
      <c r="I357" s="13">
        <v>2.12</v>
      </c>
      <c r="J357" s="18">
        <v>233</v>
      </c>
      <c r="K357" s="22">
        <f t="shared" si="14"/>
        <v>233</v>
      </c>
      <c r="L357" s="12" t="s">
        <v>938</v>
      </c>
      <c r="M357" s="12">
        <v>0</v>
      </c>
      <c r="N357" s="12"/>
    </row>
    <row r="358" spans="1:14" hidden="1" x14ac:dyDescent="0.25">
      <c r="A358" s="12" t="s">
        <v>916</v>
      </c>
      <c r="B358" s="12" t="s">
        <v>1191</v>
      </c>
      <c r="C358" s="12" t="s">
        <v>895</v>
      </c>
      <c r="D358" s="12" t="s">
        <v>1059</v>
      </c>
      <c r="E358" s="12"/>
      <c r="F358" s="12" t="s">
        <v>33</v>
      </c>
      <c r="G358" s="12">
        <v>12</v>
      </c>
      <c r="H358" s="12">
        <v>1</v>
      </c>
      <c r="I358" s="13">
        <v>2.06</v>
      </c>
      <c r="J358" s="18">
        <v>227</v>
      </c>
      <c r="K358" s="22">
        <f t="shared" si="14"/>
        <v>227</v>
      </c>
      <c r="L358" s="12" t="s">
        <v>939</v>
      </c>
      <c r="M358" s="12">
        <v>0</v>
      </c>
      <c r="N358" s="12"/>
    </row>
    <row r="359" spans="1:14" hidden="1" x14ac:dyDescent="0.25">
      <c r="A359" s="12" t="s">
        <v>917</v>
      </c>
      <c r="B359" s="12" t="s">
        <v>1191</v>
      </c>
      <c r="C359" s="12" t="s">
        <v>896</v>
      </c>
      <c r="D359" s="12" t="s">
        <v>1117</v>
      </c>
      <c r="E359" s="12"/>
      <c r="F359" s="12" t="s">
        <v>33</v>
      </c>
      <c r="G359" s="12">
        <v>10</v>
      </c>
      <c r="H359" s="12">
        <v>3</v>
      </c>
      <c r="I359" s="13">
        <v>2.65</v>
      </c>
      <c r="J359" s="18">
        <v>292</v>
      </c>
      <c r="K359" s="22">
        <f t="shared" si="14"/>
        <v>97.333333333333329</v>
      </c>
      <c r="L359" s="12" t="s">
        <v>940</v>
      </c>
      <c r="M359" s="12">
        <v>0</v>
      </c>
      <c r="N359" s="12"/>
    </row>
    <row r="360" spans="1:14" hidden="1" x14ac:dyDescent="0.25">
      <c r="A360" s="12" t="s">
        <v>918</v>
      </c>
      <c r="B360" s="12" t="s">
        <v>1191</v>
      </c>
      <c r="C360" s="12" t="s">
        <v>897</v>
      </c>
      <c r="D360" s="12" t="s">
        <v>1155</v>
      </c>
      <c r="E360" s="12"/>
      <c r="F360" s="12" t="s">
        <v>33</v>
      </c>
      <c r="G360" s="12">
        <v>12</v>
      </c>
      <c r="H360" s="12">
        <v>1</v>
      </c>
      <c r="I360" s="13">
        <v>2.35</v>
      </c>
      <c r="J360" s="18">
        <v>259</v>
      </c>
      <c r="K360" s="22">
        <f t="shared" si="14"/>
        <v>259</v>
      </c>
      <c r="L360" s="12" t="s">
        <v>941</v>
      </c>
      <c r="M360" s="12">
        <v>0</v>
      </c>
      <c r="N360" s="12"/>
    </row>
    <row r="361" spans="1:14" hidden="1" x14ac:dyDescent="0.25">
      <c r="A361" s="12" t="s">
        <v>961</v>
      </c>
      <c r="B361" s="12" t="s">
        <v>1192</v>
      </c>
      <c r="C361" s="12" t="s">
        <v>942</v>
      </c>
      <c r="D361" s="12" t="s">
        <v>1156</v>
      </c>
      <c r="E361" s="12"/>
      <c r="F361" s="12" t="s">
        <v>33</v>
      </c>
      <c r="G361" s="12">
        <v>12</v>
      </c>
      <c r="H361" s="12">
        <v>1</v>
      </c>
      <c r="I361" s="13">
        <v>1.62</v>
      </c>
      <c r="J361" s="18">
        <v>178</v>
      </c>
      <c r="K361" s="22">
        <f t="shared" si="14"/>
        <v>178</v>
      </c>
      <c r="L361" s="12" t="s">
        <v>980</v>
      </c>
      <c r="M361" s="12">
        <v>0</v>
      </c>
      <c r="N361" s="12"/>
    </row>
    <row r="362" spans="1:14" hidden="1" x14ac:dyDescent="0.25">
      <c r="A362" s="12" t="s">
        <v>962</v>
      </c>
      <c r="B362" s="12" t="s">
        <v>1192</v>
      </c>
      <c r="C362" s="12" t="s">
        <v>943</v>
      </c>
      <c r="D362" s="12" t="s">
        <v>1157</v>
      </c>
      <c r="E362" s="12"/>
      <c r="F362" s="12" t="s">
        <v>33</v>
      </c>
      <c r="G362" s="12">
        <v>12</v>
      </c>
      <c r="H362" s="12">
        <v>1</v>
      </c>
      <c r="I362" s="13">
        <v>3.38</v>
      </c>
      <c r="J362" s="18">
        <v>372</v>
      </c>
      <c r="K362" s="22">
        <f t="shared" si="14"/>
        <v>372</v>
      </c>
      <c r="L362" s="12" t="s">
        <v>981</v>
      </c>
      <c r="M362" s="12">
        <v>0</v>
      </c>
      <c r="N362" s="12"/>
    </row>
    <row r="363" spans="1:14" hidden="1" x14ac:dyDescent="0.25">
      <c r="A363" s="12" t="s">
        <v>963</v>
      </c>
      <c r="B363" s="12" t="s">
        <v>1192</v>
      </c>
      <c r="C363" s="12" t="s">
        <v>944</v>
      </c>
      <c r="D363" s="12" t="s">
        <v>1158</v>
      </c>
      <c r="E363" s="12"/>
      <c r="F363" s="12" t="s">
        <v>33</v>
      </c>
      <c r="G363" s="12">
        <v>12</v>
      </c>
      <c r="H363" s="12">
        <v>1</v>
      </c>
      <c r="I363" s="13">
        <v>2.65</v>
      </c>
      <c r="J363" s="18">
        <v>292</v>
      </c>
      <c r="K363" s="22">
        <f t="shared" si="14"/>
        <v>292</v>
      </c>
      <c r="L363" s="12" t="s">
        <v>982</v>
      </c>
      <c r="M363" s="12">
        <v>0</v>
      </c>
      <c r="N363" s="12"/>
    </row>
    <row r="364" spans="1:14" x14ac:dyDescent="0.25">
      <c r="A364" s="12" t="s">
        <v>964</v>
      </c>
      <c r="B364" s="12" t="s">
        <v>1194</v>
      </c>
      <c r="C364" s="12" t="s">
        <v>945</v>
      </c>
      <c r="D364" s="12" t="s">
        <v>263</v>
      </c>
      <c r="E364" s="12"/>
      <c r="F364" s="12" t="s">
        <v>920</v>
      </c>
      <c r="G364" s="12">
        <v>6</v>
      </c>
      <c r="H364" s="12">
        <v>3</v>
      </c>
      <c r="I364" s="13">
        <v>3.61</v>
      </c>
      <c r="J364" s="18">
        <v>397</v>
      </c>
      <c r="K364" s="22">
        <f t="shared" si="14"/>
        <v>132.33333333333334</v>
      </c>
      <c r="L364" s="12" t="s">
        <v>983</v>
      </c>
      <c r="M364" s="12">
        <v>4</v>
      </c>
      <c r="N364" s="12"/>
    </row>
    <row r="365" spans="1:14" x14ac:dyDescent="0.25">
      <c r="A365" s="12" t="s">
        <v>965</v>
      </c>
      <c r="B365" s="12" t="s">
        <v>1193</v>
      </c>
      <c r="C365" s="12" t="s">
        <v>946</v>
      </c>
      <c r="D365" s="12" t="s">
        <v>1159</v>
      </c>
      <c r="E365" s="12"/>
      <c r="F365" s="12" t="s">
        <v>33</v>
      </c>
      <c r="G365" s="12">
        <v>12</v>
      </c>
      <c r="H365" s="12">
        <v>1</v>
      </c>
      <c r="I365" s="13">
        <v>1.76</v>
      </c>
      <c r="J365" s="18">
        <v>194</v>
      </c>
      <c r="K365" s="22">
        <f t="shared" si="14"/>
        <v>194</v>
      </c>
      <c r="L365" s="12" t="s">
        <v>984</v>
      </c>
      <c r="M365" s="12">
        <v>12</v>
      </c>
      <c r="N365" s="12"/>
    </row>
    <row r="366" spans="1:14" x14ac:dyDescent="0.25">
      <c r="A366" s="12" t="s">
        <v>966</v>
      </c>
      <c r="B366" s="12" t="s">
        <v>1193</v>
      </c>
      <c r="C366" s="12" t="s">
        <v>947</v>
      </c>
      <c r="D366" s="12" t="s">
        <v>1112</v>
      </c>
      <c r="E366" s="12"/>
      <c r="F366" s="12" t="s">
        <v>33</v>
      </c>
      <c r="G366" s="12">
        <v>12</v>
      </c>
      <c r="H366" s="12">
        <v>1</v>
      </c>
      <c r="I366" s="13">
        <v>1.76</v>
      </c>
      <c r="J366" s="18">
        <v>194</v>
      </c>
      <c r="K366" s="22">
        <f t="shared" si="14"/>
        <v>194</v>
      </c>
      <c r="L366" s="12" t="s">
        <v>985</v>
      </c>
      <c r="M366" s="12">
        <v>7</v>
      </c>
      <c r="N366" s="12"/>
    </row>
    <row r="367" spans="1:14" x14ac:dyDescent="0.25">
      <c r="A367" s="12" t="s">
        <v>967</v>
      </c>
      <c r="B367" s="12" t="s">
        <v>1193</v>
      </c>
      <c r="C367" s="12" t="s">
        <v>948</v>
      </c>
      <c r="D367" s="12" t="s">
        <v>1160</v>
      </c>
      <c r="E367" s="12"/>
      <c r="F367" s="12" t="s">
        <v>33</v>
      </c>
      <c r="G367" s="12">
        <v>12</v>
      </c>
      <c r="H367" s="12">
        <v>1</v>
      </c>
      <c r="I367" s="13">
        <v>1.91</v>
      </c>
      <c r="J367" s="18">
        <v>210</v>
      </c>
      <c r="K367" s="22">
        <f t="shared" si="14"/>
        <v>210</v>
      </c>
      <c r="L367" s="12" t="s">
        <v>986</v>
      </c>
      <c r="M367" s="12">
        <v>7</v>
      </c>
      <c r="N367" s="12"/>
    </row>
    <row r="368" spans="1:14" x14ac:dyDescent="0.25">
      <c r="A368" s="12" t="s">
        <v>968</v>
      </c>
      <c r="B368" s="12" t="s">
        <v>1193</v>
      </c>
      <c r="C368" s="12" t="s">
        <v>949</v>
      </c>
      <c r="D368" s="12" t="s">
        <v>1079</v>
      </c>
      <c r="E368" s="12"/>
      <c r="F368" s="12" t="s">
        <v>33</v>
      </c>
      <c r="G368" s="12">
        <v>12</v>
      </c>
      <c r="H368" s="12">
        <v>1</v>
      </c>
      <c r="I368" s="13">
        <v>2.21</v>
      </c>
      <c r="J368" s="18">
        <v>243</v>
      </c>
      <c r="K368" s="22">
        <f t="shared" si="14"/>
        <v>243</v>
      </c>
      <c r="L368" s="12" t="s">
        <v>987</v>
      </c>
      <c r="M368" s="12">
        <v>7</v>
      </c>
      <c r="N368" s="12"/>
    </row>
    <row r="369" spans="1:14" hidden="1" x14ac:dyDescent="0.25">
      <c r="A369" s="12" t="s">
        <v>969</v>
      </c>
      <c r="B369" s="12" t="s">
        <v>1193</v>
      </c>
      <c r="C369" s="12" t="s">
        <v>950</v>
      </c>
      <c r="D369" s="12" t="s">
        <v>1161</v>
      </c>
      <c r="E369" s="12"/>
      <c r="F369" s="12" t="s">
        <v>33</v>
      </c>
      <c r="G369" s="12">
        <v>12</v>
      </c>
      <c r="H369" s="12">
        <v>1</v>
      </c>
      <c r="I369" s="13">
        <v>1.76</v>
      </c>
      <c r="J369" s="18">
        <v>194</v>
      </c>
      <c r="K369" s="22">
        <f t="shared" si="14"/>
        <v>194</v>
      </c>
      <c r="L369" s="12" t="s">
        <v>988</v>
      </c>
      <c r="M369" s="12">
        <v>0</v>
      </c>
      <c r="N369" s="12"/>
    </row>
    <row r="370" spans="1:14" x14ac:dyDescent="0.25">
      <c r="A370" s="12" t="s">
        <v>970</v>
      </c>
      <c r="B370" s="12" t="s">
        <v>1193</v>
      </c>
      <c r="C370" s="12" t="s">
        <v>951</v>
      </c>
      <c r="D370" s="12" t="s">
        <v>531</v>
      </c>
      <c r="E370" s="12"/>
      <c r="F370" s="12" t="s">
        <v>33</v>
      </c>
      <c r="G370" s="12">
        <v>12</v>
      </c>
      <c r="H370" s="12">
        <v>1</v>
      </c>
      <c r="I370" s="13">
        <v>2.21</v>
      </c>
      <c r="J370" s="18">
        <v>243</v>
      </c>
      <c r="K370" s="22">
        <f t="shared" si="14"/>
        <v>243</v>
      </c>
      <c r="L370" s="12" t="s">
        <v>989</v>
      </c>
      <c r="M370" s="12">
        <v>7</v>
      </c>
      <c r="N370" s="12"/>
    </row>
    <row r="371" spans="1:14" x14ac:dyDescent="0.25">
      <c r="A371" s="12" t="s">
        <v>971</v>
      </c>
      <c r="B371" s="12" t="s">
        <v>1195</v>
      </c>
      <c r="C371" s="12" t="s">
        <v>952</v>
      </c>
      <c r="D371" s="12" t="s">
        <v>1054</v>
      </c>
      <c r="E371" s="12"/>
      <c r="F371" s="12" t="s">
        <v>46</v>
      </c>
      <c r="G371" s="12">
        <v>12</v>
      </c>
      <c r="H371" s="12">
        <v>5</v>
      </c>
      <c r="I371" s="13">
        <v>1.55</v>
      </c>
      <c r="J371" s="18">
        <v>171</v>
      </c>
      <c r="K371" s="22">
        <f t="shared" si="14"/>
        <v>34.200000000000003</v>
      </c>
      <c r="L371" s="12" t="s">
        <v>990</v>
      </c>
      <c r="M371" s="12">
        <v>2</v>
      </c>
      <c r="N371" s="12"/>
    </row>
    <row r="372" spans="1:14" hidden="1" x14ac:dyDescent="0.25">
      <c r="A372" s="12" t="s">
        <v>972</v>
      </c>
      <c r="B372" s="12" t="s">
        <v>1196</v>
      </c>
      <c r="C372" s="12" t="s">
        <v>953</v>
      </c>
      <c r="D372" s="12" t="s">
        <v>1162</v>
      </c>
      <c r="E372" s="12"/>
      <c r="F372" s="12" t="s">
        <v>919</v>
      </c>
      <c r="G372" s="12">
        <v>10</v>
      </c>
      <c r="H372" s="12">
        <v>1</v>
      </c>
      <c r="I372" s="13">
        <v>4.41</v>
      </c>
      <c r="J372" s="18">
        <v>485</v>
      </c>
      <c r="K372" s="22">
        <f t="shared" si="14"/>
        <v>485</v>
      </c>
      <c r="L372" s="12" t="s">
        <v>991</v>
      </c>
      <c r="M372" s="12">
        <v>0</v>
      </c>
      <c r="N372" s="12"/>
    </row>
    <row r="373" spans="1:14" hidden="1" x14ac:dyDescent="0.25">
      <c r="A373" s="12" t="s">
        <v>973</v>
      </c>
      <c r="B373" s="12" t="s">
        <v>1196</v>
      </c>
      <c r="C373" s="12" t="s">
        <v>954</v>
      </c>
      <c r="D373" s="12" t="s">
        <v>532</v>
      </c>
      <c r="E373" s="12"/>
      <c r="F373" s="12" t="s">
        <v>919</v>
      </c>
      <c r="G373" s="12">
        <v>10</v>
      </c>
      <c r="H373" s="12">
        <v>1</v>
      </c>
      <c r="I373" s="13">
        <v>4.12</v>
      </c>
      <c r="J373" s="18">
        <v>453</v>
      </c>
      <c r="K373" s="22">
        <f t="shared" si="14"/>
        <v>453</v>
      </c>
      <c r="L373" s="12" t="s">
        <v>992</v>
      </c>
      <c r="M373" s="12">
        <v>0</v>
      </c>
      <c r="N373" s="12"/>
    </row>
    <row r="374" spans="1:14" hidden="1" x14ac:dyDescent="0.25">
      <c r="A374" s="12" t="s">
        <v>974</v>
      </c>
      <c r="B374" s="12" t="s">
        <v>1196</v>
      </c>
      <c r="C374" s="12" t="s">
        <v>955</v>
      </c>
      <c r="D374" s="12" t="s">
        <v>1086</v>
      </c>
      <c r="E374" s="12"/>
      <c r="F374" s="12" t="s">
        <v>919</v>
      </c>
      <c r="G374" s="12">
        <v>10</v>
      </c>
      <c r="H374" s="12">
        <v>1</v>
      </c>
      <c r="I374" s="13">
        <v>5.59</v>
      </c>
      <c r="J374" s="18">
        <v>615</v>
      </c>
      <c r="K374" s="22">
        <f t="shared" si="14"/>
        <v>615</v>
      </c>
      <c r="L374" s="12" t="s">
        <v>993</v>
      </c>
      <c r="M374" s="12">
        <v>0</v>
      </c>
      <c r="N374" s="12"/>
    </row>
    <row r="375" spans="1:14" x14ac:dyDescent="0.25">
      <c r="A375" s="12" t="s">
        <v>975</v>
      </c>
      <c r="B375" s="12" t="s">
        <v>1196</v>
      </c>
      <c r="C375" s="12" t="s">
        <v>956</v>
      </c>
      <c r="D375" s="12" t="s">
        <v>1163</v>
      </c>
      <c r="E375" s="12"/>
      <c r="F375" s="12" t="s">
        <v>919</v>
      </c>
      <c r="G375" s="12">
        <v>10</v>
      </c>
      <c r="H375" s="12">
        <v>1</v>
      </c>
      <c r="I375" s="13">
        <v>4.12</v>
      </c>
      <c r="J375" s="18">
        <v>453</v>
      </c>
      <c r="K375" s="22">
        <f t="shared" si="14"/>
        <v>453</v>
      </c>
      <c r="L375" s="12" t="s">
        <v>994</v>
      </c>
      <c r="M375" s="12">
        <v>5</v>
      </c>
      <c r="N375" s="12"/>
    </row>
    <row r="376" spans="1:14" hidden="1" x14ac:dyDescent="0.25">
      <c r="A376" s="12" t="s">
        <v>976</v>
      </c>
      <c r="B376" s="12" t="s">
        <v>1196</v>
      </c>
      <c r="C376" s="12" t="s">
        <v>957</v>
      </c>
      <c r="D376" s="12" t="s">
        <v>1104</v>
      </c>
      <c r="E376" s="12"/>
      <c r="F376" s="12" t="s">
        <v>919</v>
      </c>
      <c r="G376" s="12">
        <v>10</v>
      </c>
      <c r="H376" s="12">
        <v>1</v>
      </c>
      <c r="I376" s="13">
        <v>4.12</v>
      </c>
      <c r="J376" s="18">
        <v>453</v>
      </c>
      <c r="K376" s="22">
        <f t="shared" si="14"/>
        <v>453</v>
      </c>
      <c r="L376" s="12" t="s">
        <v>995</v>
      </c>
      <c r="M376" s="12">
        <v>0</v>
      </c>
      <c r="N376" s="12"/>
    </row>
    <row r="377" spans="1:14" hidden="1" x14ac:dyDescent="0.25">
      <c r="A377" s="12" t="s">
        <v>977</v>
      </c>
      <c r="B377" s="12" t="s">
        <v>1196</v>
      </c>
      <c r="C377" s="12" t="s">
        <v>958</v>
      </c>
      <c r="D377" s="12" t="s">
        <v>1065</v>
      </c>
      <c r="E377" s="12"/>
      <c r="F377" s="12" t="s">
        <v>919</v>
      </c>
      <c r="G377" s="12">
        <v>10</v>
      </c>
      <c r="H377" s="12">
        <v>1</v>
      </c>
      <c r="I377" s="13">
        <v>3.68</v>
      </c>
      <c r="J377" s="18">
        <v>405</v>
      </c>
      <c r="K377" s="22">
        <f t="shared" si="14"/>
        <v>405</v>
      </c>
      <c r="L377" s="12" t="s">
        <v>996</v>
      </c>
      <c r="M377" s="12">
        <v>0</v>
      </c>
      <c r="N377" s="12"/>
    </row>
    <row r="378" spans="1:14" hidden="1" x14ac:dyDescent="0.25">
      <c r="A378" s="12" t="s">
        <v>978</v>
      </c>
      <c r="B378" s="12" t="s">
        <v>1196</v>
      </c>
      <c r="C378" s="12" t="s">
        <v>959</v>
      </c>
      <c r="D378" s="12" t="s">
        <v>1067</v>
      </c>
      <c r="E378" s="12"/>
      <c r="F378" s="12" t="s">
        <v>919</v>
      </c>
      <c r="G378" s="12">
        <v>10</v>
      </c>
      <c r="H378" s="12">
        <v>1</v>
      </c>
      <c r="I378" s="13">
        <v>4.12</v>
      </c>
      <c r="J378" s="18">
        <v>453</v>
      </c>
      <c r="K378" s="22">
        <f t="shared" si="14"/>
        <v>453</v>
      </c>
      <c r="L378" s="12" t="s">
        <v>997</v>
      </c>
      <c r="M378" s="12">
        <v>0</v>
      </c>
      <c r="N378" s="12"/>
    </row>
    <row r="379" spans="1:14" x14ac:dyDescent="0.25">
      <c r="A379" s="12" t="s">
        <v>979</v>
      </c>
      <c r="B379" s="12" t="s">
        <v>1196</v>
      </c>
      <c r="C379" s="12" t="s">
        <v>960</v>
      </c>
      <c r="D379" s="12" t="s">
        <v>1052</v>
      </c>
      <c r="E379" s="12"/>
      <c r="F379" s="12" t="s">
        <v>919</v>
      </c>
      <c r="G379" s="12">
        <v>10</v>
      </c>
      <c r="H379" s="12">
        <v>1</v>
      </c>
      <c r="I379" s="13">
        <v>14.11</v>
      </c>
      <c r="J379" s="18">
        <v>1552</v>
      </c>
      <c r="K379" s="22">
        <f t="shared" si="14"/>
        <v>1552</v>
      </c>
      <c r="L379" s="12" t="s">
        <v>998</v>
      </c>
      <c r="M379" s="12">
        <v>6</v>
      </c>
      <c r="N379" s="12"/>
    </row>
    <row r="380" spans="1:14" hidden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21"/>
      <c r="L380" s="12"/>
      <c r="M380" s="12">
        <v>0</v>
      </c>
      <c r="N380" s="12"/>
    </row>
    <row r="381" spans="1:14" hidden="1" x14ac:dyDescent="0.25">
      <c r="A381" s="15"/>
      <c r="B381" s="15"/>
      <c r="C381" s="15" t="s">
        <v>999</v>
      </c>
      <c r="D381" s="15"/>
      <c r="E381" s="15"/>
      <c r="F381" s="15"/>
      <c r="G381" s="15"/>
      <c r="H381" s="15"/>
      <c r="I381" s="15"/>
      <c r="J381" s="15"/>
      <c r="K381" s="23"/>
      <c r="L381" s="15"/>
      <c r="M381" s="15"/>
      <c r="N381" s="15"/>
    </row>
    <row r="382" spans="1:14" hidden="1" x14ac:dyDescent="0.25">
      <c r="A382" s="12" t="s">
        <v>1005</v>
      </c>
      <c r="B382" s="12" t="s">
        <v>13</v>
      </c>
      <c r="C382" s="12" t="s">
        <v>111</v>
      </c>
      <c r="D382" s="12" t="s">
        <v>1054</v>
      </c>
      <c r="E382" s="12"/>
      <c r="F382" s="12" t="s">
        <v>46</v>
      </c>
      <c r="G382" s="12">
        <v>80</v>
      </c>
      <c r="H382" s="12">
        <v>5</v>
      </c>
      <c r="I382" s="13">
        <v>1.41</v>
      </c>
      <c r="J382" s="18">
        <v>155</v>
      </c>
      <c r="K382" s="22">
        <f t="shared" ref="K382:K392" si="15">J382/H382</f>
        <v>31</v>
      </c>
      <c r="L382" s="12" t="s">
        <v>1016</v>
      </c>
      <c r="M382" s="12">
        <v>0</v>
      </c>
      <c r="N382" s="12"/>
    </row>
    <row r="383" spans="1:14" hidden="1" x14ac:dyDescent="0.25">
      <c r="A383" s="12" t="s">
        <v>1006</v>
      </c>
      <c r="B383" s="12" t="s">
        <v>13</v>
      </c>
      <c r="C383" s="12" t="s">
        <v>1000</v>
      </c>
      <c r="D383" s="12" t="s">
        <v>1052</v>
      </c>
      <c r="E383" s="12" t="s">
        <v>137</v>
      </c>
      <c r="F383" s="12" t="s">
        <v>46</v>
      </c>
      <c r="G383" s="12">
        <v>80</v>
      </c>
      <c r="H383" s="12">
        <v>5</v>
      </c>
      <c r="I383" s="13">
        <v>1.32</v>
      </c>
      <c r="J383" s="18">
        <v>145</v>
      </c>
      <c r="K383" s="22">
        <f t="shared" si="15"/>
        <v>29</v>
      </c>
      <c r="L383" s="12" t="s">
        <v>1017</v>
      </c>
      <c r="M383" s="12">
        <v>0</v>
      </c>
      <c r="N383" s="12"/>
    </row>
    <row r="384" spans="1:14" hidden="1" x14ac:dyDescent="0.25">
      <c r="A384" s="12" t="s">
        <v>1007</v>
      </c>
      <c r="B384" s="12" t="s">
        <v>13</v>
      </c>
      <c r="C384" s="12" t="s">
        <v>116</v>
      </c>
      <c r="D384" s="12" t="s">
        <v>1059</v>
      </c>
      <c r="E384" s="12"/>
      <c r="F384" s="12" t="s">
        <v>46</v>
      </c>
      <c r="G384" s="12">
        <v>80</v>
      </c>
      <c r="H384" s="12">
        <v>5</v>
      </c>
      <c r="I384" s="13">
        <v>1.47</v>
      </c>
      <c r="J384" s="18">
        <v>162</v>
      </c>
      <c r="K384" s="22">
        <f t="shared" si="15"/>
        <v>32.4</v>
      </c>
      <c r="L384" s="12" t="s">
        <v>1018</v>
      </c>
      <c r="M384" s="12">
        <v>0</v>
      </c>
      <c r="N384" s="12"/>
    </row>
    <row r="385" spans="1:14" hidden="1" x14ac:dyDescent="0.25">
      <c r="A385" s="12" t="s">
        <v>1008</v>
      </c>
      <c r="B385" s="12" t="s">
        <v>13</v>
      </c>
      <c r="C385" s="12" t="s">
        <v>118</v>
      </c>
      <c r="D385" s="12" t="s">
        <v>1061</v>
      </c>
      <c r="E385" s="12"/>
      <c r="F385" s="12" t="s">
        <v>46</v>
      </c>
      <c r="G385" s="12">
        <v>80</v>
      </c>
      <c r="H385" s="12">
        <v>5</v>
      </c>
      <c r="I385" s="13">
        <v>1.41</v>
      </c>
      <c r="J385" s="18">
        <v>155</v>
      </c>
      <c r="K385" s="22">
        <f t="shared" si="15"/>
        <v>31</v>
      </c>
      <c r="L385" s="12" t="s">
        <v>1019</v>
      </c>
      <c r="M385" s="12">
        <v>0</v>
      </c>
      <c r="N385" s="12"/>
    </row>
    <row r="386" spans="1:14" hidden="1" x14ac:dyDescent="0.25">
      <c r="A386" s="12" t="s">
        <v>1009</v>
      </c>
      <c r="B386" s="12" t="s">
        <v>13</v>
      </c>
      <c r="C386" s="12" t="s">
        <v>1001</v>
      </c>
      <c r="D386" s="12" t="s">
        <v>1056</v>
      </c>
      <c r="E386" s="12"/>
      <c r="F386" s="12" t="s">
        <v>46</v>
      </c>
      <c r="G386" s="12">
        <v>80</v>
      </c>
      <c r="H386" s="12">
        <v>5</v>
      </c>
      <c r="I386" s="13">
        <v>1.32</v>
      </c>
      <c r="J386" s="18">
        <v>145</v>
      </c>
      <c r="K386" s="22">
        <f t="shared" si="15"/>
        <v>29</v>
      </c>
      <c r="L386" s="12" t="s">
        <v>1020</v>
      </c>
      <c r="M386" s="12">
        <v>0</v>
      </c>
      <c r="N386" s="12"/>
    </row>
    <row r="387" spans="1:14" hidden="1" x14ac:dyDescent="0.25">
      <c r="A387" s="12" t="s">
        <v>1010</v>
      </c>
      <c r="B387" s="12" t="s">
        <v>13</v>
      </c>
      <c r="C387" s="12" t="s">
        <v>1002</v>
      </c>
      <c r="D387" s="12" t="s">
        <v>531</v>
      </c>
      <c r="E387" s="12"/>
      <c r="F387" s="12" t="s">
        <v>46</v>
      </c>
      <c r="G387" s="12">
        <v>80</v>
      </c>
      <c r="H387" s="12">
        <v>5</v>
      </c>
      <c r="I387" s="13">
        <v>1.32</v>
      </c>
      <c r="J387" s="18">
        <v>145</v>
      </c>
      <c r="K387" s="22">
        <f t="shared" si="15"/>
        <v>29</v>
      </c>
      <c r="L387" s="12" t="s">
        <v>1021</v>
      </c>
      <c r="M387" s="12">
        <v>0</v>
      </c>
      <c r="N387" s="12"/>
    </row>
    <row r="388" spans="1:14" hidden="1" x14ac:dyDescent="0.25">
      <c r="A388" s="12" t="s">
        <v>1011</v>
      </c>
      <c r="B388" s="12" t="s">
        <v>13</v>
      </c>
      <c r="C388" s="12" t="s">
        <v>129</v>
      </c>
      <c r="D388" s="12" t="s">
        <v>1071</v>
      </c>
      <c r="E388" s="12"/>
      <c r="F388" s="12" t="s">
        <v>46</v>
      </c>
      <c r="G388" s="12">
        <v>80</v>
      </c>
      <c r="H388" s="12">
        <v>5</v>
      </c>
      <c r="I388" s="13">
        <v>1.32</v>
      </c>
      <c r="J388" s="18">
        <v>145</v>
      </c>
      <c r="K388" s="22">
        <f t="shared" si="15"/>
        <v>29</v>
      </c>
      <c r="L388" s="12" t="s">
        <v>1022</v>
      </c>
      <c r="M388" s="12">
        <v>0</v>
      </c>
      <c r="N388" s="12"/>
    </row>
    <row r="389" spans="1:14" hidden="1" x14ac:dyDescent="0.25">
      <c r="A389" s="12" t="s">
        <v>1012</v>
      </c>
      <c r="B389" s="12" t="s">
        <v>13</v>
      </c>
      <c r="C389" s="12" t="s">
        <v>1003</v>
      </c>
      <c r="D389" s="12" t="s">
        <v>263</v>
      </c>
      <c r="E389" s="12"/>
      <c r="F389" s="12" t="s">
        <v>46</v>
      </c>
      <c r="G389" s="12">
        <v>80</v>
      </c>
      <c r="H389" s="12">
        <v>5</v>
      </c>
      <c r="I389" s="13">
        <v>1.32</v>
      </c>
      <c r="J389" s="18">
        <v>145</v>
      </c>
      <c r="K389" s="22">
        <f t="shared" si="15"/>
        <v>29</v>
      </c>
      <c r="L389" s="12" t="s">
        <v>1023</v>
      </c>
      <c r="M389" s="12">
        <v>0</v>
      </c>
      <c r="N389" s="12"/>
    </row>
    <row r="390" spans="1:14" hidden="1" x14ac:dyDescent="0.25">
      <c r="A390" s="12" t="s">
        <v>1013</v>
      </c>
      <c r="B390" s="12" t="s">
        <v>13</v>
      </c>
      <c r="C390" s="12" t="s">
        <v>132</v>
      </c>
      <c r="D390" s="12" t="s">
        <v>532</v>
      </c>
      <c r="E390" s="12"/>
      <c r="F390" s="12" t="s">
        <v>46</v>
      </c>
      <c r="G390" s="12">
        <v>80</v>
      </c>
      <c r="H390" s="12">
        <v>5</v>
      </c>
      <c r="I390" s="13">
        <v>1.32</v>
      </c>
      <c r="J390" s="18">
        <v>145</v>
      </c>
      <c r="K390" s="22">
        <f t="shared" si="15"/>
        <v>29</v>
      </c>
      <c r="L390" s="12" t="s">
        <v>1024</v>
      </c>
      <c r="M390" s="12">
        <v>0</v>
      </c>
      <c r="N390" s="12"/>
    </row>
    <row r="391" spans="1:14" hidden="1" x14ac:dyDescent="0.25">
      <c r="A391" s="12" t="s">
        <v>1014</v>
      </c>
      <c r="B391" s="12" t="s">
        <v>13</v>
      </c>
      <c r="C391" s="12" t="s">
        <v>1004</v>
      </c>
      <c r="D391" s="12" t="s">
        <v>1128</v>
      </c>
      <c r="E391" s="12"/>
      <c r="F391" s="12" t="s">
        <v>46</v>
      </c>
      <c r="G391" s="12">
        <v>80</v>
      </c>
      <c r="H391" s="12">
        <v>5</v>
      </c>
      <c r="I391" s="13">
        <v>1.32</v>
      </c>
      <c r="J391" s="18">
        <v>145</v>
      </c>
      <c r="K391" s="22">
        <f t="shared" si="15"/>
        <v>29</v>
      </c>
      <c r="L391" s="12" t="s">
        <v>1025</v>
      </c>
      <c r="M391" s="12">
        <v>0</v>
      </c>
      <c r="N391" s="12"/>
    </row>
    <row r="392" spans="1:14" hidden="1" x14ac:dyDescent="0.25">
      <c r="A392" s="12" t="s">
        <v>1015</v>
      </c>
      <c r="B392" s="12" t="s">
        <v>13</v>
      </c>
      <c r="C392" s="12" t="s">
        <v>43</v>
      </c>
      <c r="D392" s="12" t="s">
        <v>1077</v>
      </c>
      <c r="E392" s="12"/>
      <c r="F392" s="12" t="s">
        <v>46</v>
      </c>
      <c r="G392" s="12">
        <v>80</v>
      </c>
      <c r="H392" s="12">
        <v>5</v>
      </c>
      <c r="I392" s="13">
        <v>1.32</v>
      </c>
      <c r="J392" s="18">
        <v>145</v>
      </c>
      <c r="K392" s="22">
        <f t="shared" si="15"/>
        <v>29</v>
      </c>
      <c r="L392" s="12" t="s">
        <v>1026</v>
      </c>
      <c r="M392" s="12">
        <v>0</v>
      </c>
      <c r="N392" s="12"/>
    </row>
    <row r="393" spans="1:14" hidden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21"/>
      <c r="L393" s="12"/>
      <c r="M393" s="12">
        <v>0</v>
      </c>
      <c r="N393" s="12"/>
    </row>
    <row r="394" spans="1:14" hidden="1" x14ac:dyDescent="0.25">
      <c r="A394" s="15"/>
      <c r="B394" s="15"/>
      <c r="C394" s="15" t="s">
        <v>1027</v>
      </c>
      <c r="D394" s="15"/>
      <c r="E394" s="15"/>
      <c r="F394" s="15"/>
      <c r="G394" s="15"/>
      <c r="H394" s="15"/>
      <c r="I394" s="15"/>
      <c r="J394" s="15"/>
      <c r="K394" s="23"/>
      <c r="L394" s="15"/>
      <c r="M394" s="15">
        <v>0</v>
      </c>
      <c r="N394" s="15"/>
    </row>
    <row r="395" spans="1:14" hidden="1" x14ac:dyDescent="0.25">
      <c r="A395" s="12" t="s">
        <v>1028</v>
      </c>
      <c r="B395" s="12" t="s">
        <v>565</v>
      </c>
      <c r="C395" s="12" t="s">
        <v>1030</v>
      </c>
      <c r="D395" s="12" t="s">
        <v>1077</v>
      </c>
      <c r="E395" s="12"/>
      <c r="F395" s="12" t="s">
        <v>603</v>
      </c>
      <c r="G395" s="12">
        <v>100</v>
      </c>
      <c r="H395" s="12">
        <v>1</v>
      </c>
      <c r="I395" s="13">
        <v>1.26</v>
      </c>
      <c r="J395" s="18">
        <v>139</v>
      </c>
      <c r="K395" s="22">
        <f>J395/H395</f>
        <v>139</v>
      </c>
      <c r="L395" s="12" t="s">
        <v>1026</v>
      </c>
      <c r="M395" s="12">
        <v>0</v>
      </c>
      <c r="N395" s="12"/>
    </row>
    <row r="396" spans="1:14" hidden="1" x14ac:dyDescent="0.25">
      <c r="A396" s="12" t="s">
        <v>1029</v>
      </c>
      <c r="B396" s="12" t="s">
        <v>565</v>
      </c>
      <c r="C396" s="12" t="s">
        <v>1031</v>
      </c>
      <c r="D396" s="12" t="s">
        <v>1077</v>
      </c>
      <c r="E396" s="12"/>
      <c r="F396" s="12" t="s">
        <v>603</v>
      </c>
      <c r="G396" s="12">
        <v>100</v>
      </c>
      <c r="H396" s="12">
        <v>1</v>
      </c>
      <c r="I396" s="13">
        <v>1.32</v>
      </c>
      <c r="J396" s="18">
        <v>145</v>
      </c>
      <c r="K396" s="22">
        <f>J396/H396</f>
        <v>145</v>
      </c>
      <c r="L396" s="12" t="s">
        <v>1032</v>
      </c>
      <c r="M396" s="12">
        <v>0</v>
      </c>
      <c r="N396" s="12"/>
    </row>
    <row r="397" spans="1:14" hidden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21"/>
      <c r="L397" s="12"/>
      <c r="M397" s="12">
        <v>0</v>
      </c>
      <c r="N397" s="12"/>
    </row>
    <row r="398" spans="1:14" x14ac:dyDescent="0.25">
      <c r="A398" s="15"/>
      <c r="B398" s="15"/>
      <c r="C398" s="15" t="s">
        <v>1033</v>
      </c>
      <c r="D398" s="15"/>
      <c r="E398" s="15"/>
      <c r="F398" s="15"/>
      <c r="G398" s="15"/>
      <c r="H398" s="15"/>
      <c r="I398" s="15"/>
      <c r="J398" s="15"/>
      <c r="K398" s="23"/>
      <c r="L398" s="15"/>
      <c r="M398" s="15" t="s">
        <v>1207</v>
      </c>
      <c r="N398" s="15"/>
    </row>
    <row r="399" spans="1:14" hidden="1" x14ac:dyDescent="0.25">
      <c r="A399" s="12" t="s">
        <v>1034</v>
      </c>
      <c r="B399" s="12" t="s">
        <v>1164</v>
      </c>
      <c r="C399" s="12" t="s">
        <v>752</v>
      </c>
      <c r="D399" s="12" t="s">
        <v>1067</v>
      </c>
      <c r="E399" s="12"/>
      <c r="F399" s="12" t="s">
        <v>760</v>
      </c>
      <c r="G399" s="12">
        <v>100</v>
      </c>
      <c r="H399" s="12">
        <v>5</v>
      </c>
      <c r="I399" s="13">
        <v>1.2</v>
      </c>
      <c r="J399" s="18">
        <v>132</v>
      </c>
      <c r="K399" s="22">
        <f t="shared" ref="K399:K406" si="16">J399/H399</f>
        <v>26.4</v>
      </c>
      <c r="L399" s="12" t="s">
        <v>1042</v>
      </c>
      <c r="M399" s="12">
        <v>0</v>
      </c>
      <c r="N399" s="12"/>
    </row>
    <row r="400" spans="1:14" x14ac:dyDescent="0.25">
      <c r="A400" s="12" t="s">
        <v>1035</v>
      </c>
      <c r="B400" s="12" t="s">
        <v>1166</v>
      </c>
      <c r="C400" s="12" t="s">
        <v>758</v>
      </c>
      <c r="D400" s="12" t="s">
        <v>1077</v>
      </c>
      <c r="E400" s="12"/>
      <c r="F400" s="12" t="s">
        <v>710</v>
      </c>
      <c r="G400" s="12">
        <v>100</v>
      </c>
      <c r="H400" s="12">
        <v>7</v>
      </c>
      <c r="I400" s="13">
        <v>1.41</v>
      </c>
      <c r="J400" s="18">
        <v>155</v>
      </c>
      <c r="K400" s="22">
        <f t="shared" si="16"/>
        <v>22.142857142857142</v>
      </c>
      <c r="L400" s="12" t="s">
        <v>1043</v>
      </c>
      <c r="M400" s="12">
        <v>70</v>
      </c>
      <c r="N400" s="12"/>
    </row>
    <row r="401" spans="1:14" x14ac:dyDescent="0.25">
      <c r="A401" s="12" t="s">
        <v>1036</v>
      </c>
      <c r="B401" s="12" t="s">
        <v>1166</v>
      </c>
      <c r="C401" s="12" t="s">
        <v>759</v>
      </c>
      <c r="D401" s="12" t="s">
        <v>1077</v>
      </c>
      <c r="E401" s="12"/>
      <c r="F401" s="12" t="s">
        <v>710</v>
      </c>
      <c r="G401" s="12">
        <v>100</v>
      </c>
      <c r="H401" s="12">
        <v>7</v>
      </c>
      <c r="I401" s="13">
        <v>1.45</v>
      </c>
      <c r="J401" s="18">
        <v>160</v>
      </c>
      <c r="K401" s="22">
        <f t="shared" si="16"/>
        <v>22.857142857142858</v>
      </c>
      <c r="L401" s="12" t="s">
        <v>1044</v>
      </c>
      <c r="M401" s="12">
        <v>70</v>
      </c>
      <c r="N401" s="12"/>
    </row>
    <row r="402" spans="1:14" hidden="1" x14ac:dyDescent="0.25">
      <c r="A402" s="12" t="s">
        <v>1037</v>
      </c>
      <c r="B402" s="12" t="s">
        <v>1170</v>
      </c>
      <c r="C402" s="12" t="s">
        <v>775</v>
      </c>
      <c r="D402" s="12" t="s">
        <v>1077</v>
      </c>
      <c r="E402" s="12"/>
      <c r="F402" s="12" t="s">
        <v>711</v>
      </c>
      <c r="G402" s="12">
        <v>100</v>
      </c>
      <c r="H402" s="12">
        <v>10</v>
      </c>
      <c r="I402" s="13">
        <v>1.41</v>
      </c>
      <c r="J402" s="18">
        <v>155</v>
      </c>
      <c r="K402" s="22">
        <f t="shared" si="16"/>
        <v>15.5</v>
      </c>
      <c r="L402" s="12" t="s">
        <v>1045</v>
      </c>
      <c r="M402" s="12">
        <v>0</v>
      </c>
      <c r="N402" s="12"/>
    </row>
    <row r="403" spans="1:14" hidden="1" x14ac:dyDescent="0.25">
      <c r="A403" s="12" t="s">
        <v>1038</v>
      </c>
      <c r="B403" s="12" t="s">
        <v>1174</v>
      </c>
      <c r="C403" s="12" t="s">
        <v>780</v>
      </c>
      <c r="D403" s="12" t="s">
        <v>1077</v>
      </c>
      <c r="E403" s="12"/>
      <c r="F403" s="12" t="s">
        <v>711</v>
      </c>
      <c r="G403" s="12">
        <v>100</v>
      </c>
      <c r="H403" s="12">
        <v>10</v>
      </c>
      <c r="I403" s="13">
        <v>1.05</v>
      </c>
      <c r="J403" s="18">
        <v>116</v>
      </c>
      <c r="K403" s="22">
        <f t="shared" si="16"/>
        <v>11.6</v>
      </c>
      <c r="L403" s="12" t="s">
        <v>1046</v>
      </c>
      <c r="M403" s="12">
        <v>0</v>
      </c>
      <c r="N403" s="12"/>
    </row>
    <row r="404" spans="1:14" hidden="1" x14ac:dyDescent="0.25">
      <c r="A404" s="12" t="s">
        <v>1039</v>
      </c>
      <c r="B404" s="12" t="s">
        <v>1195</v>
      </c>
      <c r="C404" s="12" t="s">
        <v>952</v>
      </c>
      <c r="D404" s="12" t="s">
        <v>1054</v>
      </c>
      <c r="E404" s="12"/>
      <c r="F404" s="12" t="s">
        <v>46</v>
      </c>
      <c r="G404" s="12">
        <v>100</v>
      </c>
      <c r="H404" s="12">
        <v>3</v>
      </c>
      <c r="I404" s="13">
        <v>1.1299999999999999</v>
      </c>
      <c r="J404" s="18">
        <v>124</v>
      </c>
      <c r="K404" s="22">
        <f t="shared" si="16"/>
        <v>41.333333333333336</v>
      </c>
      <c r="L404" s="12" t="s">
        <v>1047</v>
      </c>
      <c r="M404" s="12">
        <v>0</v>
      </c>
      <c r="N404" s="12"/>
    </row>
    <row r="405" spans="1:14" hidden="1" x14ac:dyDescent="0.25">
      <c r="A405" s="12" t="s">
        <v>1040</v>
      </c>
      <c r="B405" s="12" t="s">
        <v>1179</v>
      </c>
      <c r="C405" s="12" t="s">
        <v>790</v>
      </c>
      <c r="D405" s="12" t="s">
        <v>1077</v>
      </c>
      <c r="E405" s="12"/>
      <c r="F405" s="12" t="s">
        <v>710</v>
      </c>
      <c r="G405" s="12">
        <v>100</v>
      </c>
      <c r="H405" s="12">
        <v>5</v>
      </c>
      <c r="I405" s="13">
        <v>1.32</v>
      </c>
      <c r="J405" s="18">
        <v>145</v>
      </c>
      <c r="K405" s="22">
        <f t="shared" si="16"/>
        <v>29</v>
      </c>
      <c r="L405" s="12" t="s">
        <v>1048</v>
      </c>
      <c r="M405" s="12">
        <v>0</v>
      </c>
      <c r="N405" s="12"/>
    </row>
    <row r="406" spans="1:14" hidden="1" x14ac:dyDescent="0.25">
      <c r="A406" s="12" t="s">
        <v>1041</v>
      </c>
      <c r="B406" s="12" t="s">
        <v>1180</v>
      </c>
      <c r="C406" s="12" t="s">
        <v>791</v>
      </c>
      <c r="D406" s="12" t="s">
        <v>1077</v>
      </c>
      <c r="E406" s="12"/>
      <c r="F406" s="12" t="s">
        <v>711</v>
      </c>
      <c r="G406" s="12">
        <v>100</v>
      </c>
      <c r="H406" s="12">
        <v>10</v>
      </c>
      <c r="I406" s="13">
        <v>1.1100000000000001</v>
      </c>
      <c r="J406" s="18">
        <v>122</v>
      </c>
      <c r="K406" s="22">
        <f t="shared" si="16"/>
        <v>12.2</v>
      </c>
      <c r="L406" s="12" t="s">
        <v>1049</v>
      </c>
      <c r="M406" s="12">
        <v>0</v>
      </c>
      <c r="N406" s="12"/>
    </row>
  </sheetData>
  <autoFilter ref="A13:N406">
    <filterColumn colId="12">
      <filters>
        <filter val="*"/>
        <filter val="1"/>
        <filter val="10"/>
        <filter val="11"/>
        <filter val="12"/>
        <filter val="13"/>
        <filter val="14"/>
        <filter val="15"/>
        <filter val="17"/>
        <filter val="2"/>
        <filter val="20"/>
        <filter val="3"/>
        <filter val="4"/>
        <filter val="5"/>
        <filter val="6"/>
        <filter val="7"/>
        <filter val="70"/>
        <filter val="8"/>
        <filter val="9"/>
      </filters>
    </filterColumn>
  </autoFilter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Lenkova E</cp:lastModifiedBy>
  <cp:lastPrinted>2023-12-15T07:05:42Z</cp:lastPrinted>
  <dcterms:created xsi:type="dcterms:W3CDTF">2023-10-24T07:36:36Z</dcterms:created>
  <dcterms:modified xsi:type="dcterms:W3CDTF">2024-01-22T14:24:37Z</dcterms:modified>
</cp:coreProperties>
</file>